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yma\Documents\00000\Nouveau dossier\"/>
    </mc:Choice>
  </mc:AlternateContent>
  <bookViews>
    <workbookView showHorizontalScroll="0" showVerticalScroll="0" showSheetTabs="0" xWindow="0" yWindow="0" windowWidth="20400" windowHeight="7455"/>
  </bookViews>
  <sheets>
    <sheet name="2018" sheetId="2" r:id="rId1"/>
    <sheet name="Feuil1" sheetId="3" r:id="rId2"/>
  </sheets>
  <calcPr calcId="152511"/>
</workbook>
</file>

<file path=xl/calcChain.xml><?xml version="1.0" encoding="utf-8"?>
<calcChain xmlns="http://schemas.openxmlformats.org/spreadsheetml/2006/main">
  <c r="H24" i="2" l="1"/>
  <c r="I24" i="2"/>
  <c r="J24" i="2" s="1"/>
  <c r="I38" i="2"/>
  <c r="H38" i="2"/>
  <c r="I34" i="2"/>
  <c r="H34" i="2"/>
  <c r="I33" i="2"/>
  <c r="H33" i="2"/>
  <c r="I41" i="2"/>
  <c r="H41" i="2"/>
  <c r="I50" i="2"/>
  <c r="H50" i="2"/>
  <c r="I47" i="2"/>
  <c r="H47" i="2"/>
  <c r="I48" i="2"/>
  <c r="H48" i="2"/>
  <c r="I49" i="2"/>
  <c r="H49" i="2"/>
  <c r="I37" i="2"/>
  <c r="H37" i="2"/>
  <c r="I35" i="2"/>
  <c r="H35" i="2"/>
  <c r="I40" i="2"/>
  <c r="H40" i="2"/>
  <c r="I42" i="2"/>
  <c r="H42" i="2"/>
  <c r="I45" i="2"/>
  <c r="H45" i="2"/>
  <c r="I43" i="2"/>
  <c r="H43" i="2"/>
  <c r="I51" i="2"/>
  <c r="H51" i="2"/>
  <c r="I15" i="2"/>
  <c r="H15" i="2"/>
  <c r="I26" i="2"/>
  <c r="H26" i="2"/>
  <c r="I13" i="2"/>
  <c r="H13" i="2"/>
  <c r="I12" i="2"/>
  <c r="H12" i="2"/>
  <c r="I67" i="2"/>
  <c r="H67" i="2"/>
  <c r="I29" i="2"/>
  <c r="H29" i="2"/>
  <c r="I31" i="2"/>
  <c r="H31" i="2"/>
  <c r="I65" i="2"/>
  <c r="H65" i="2"/>
  <c r="I32" i="2"/>
  <c r="H32" i="2"/>
  <c r="I54" i="2"/>
  <c r="H54" i="2"/>
  <c r="I59" i="2"/>
  <c r="H59" i="2"/>
  <c r="I61" i="2"/>
  <c r="H61" i="2"/>
  <c r="I58" i="2"/>
  <c r="H58" i="2"/>
  <c r="I60" i="2"/>
  <c r="H60" i="2"/>
  <c r="I53" i="2"/>
  <c r="H53" i="2"/>
  <c r="I57" i="2"/>
  <c r="H57" i="2"/>
  <c r="I55" i="2"/>
  <c r="H55" i="2"/>
  <c r="I56" i="2"/>
  <c r="H56" i="2"/>
  <c r="I11" i="2"/>
  <c r="H11" i="2"/>
  <c r="I64" i="2"/>
  <c r="H64" i="2"/>
  <c r="I62" i="2"/>
  <c r="H62" i="2"/>
  <c r="I68" i="2"/>
  <c r="H68" i="2"/>
  <c r="I25" i="2"/>
  <c r="H25" i="2"/>
  <c r="I17" i="2"/>
  <c r="H17" i="2"/>
  <c r="I18" i="2"/>
  <c r="H18" i="2"/>
  <c r="J18" i="2" s="1"/>
  <c r="I16" i="2"/>
  <c r="H16" i="2"/>
  <c r="J16" i="2" s="1"/>
  <c r="I19" i="2"/>
  <c r="H19" i="2"/>
  <c r="J19" i="2" s="1"/>
  <c r="I20" i="2"/>
  <c r="H20" i="2"/>
  <c r="J20" i="2" s="1"/>
  <c r="I22" i="2"/>
  <c r="H22" i="2"/>
  <c r="J22" i="2" s="1"/>
  <c r="I21" i="2"/>
  <c r="H21" i="2"/>
  <c r="J21" i="2" s="1"/>
  <c r="I28" i="2"/>
  <c r="H28" i="2"/>
  <c r="J28" i="2" s="1"/>
  <c r="I66" i="2"/>
  <c r="H66" i="2"/>
  <c r="J66" i="2" s="1"/>
  <c r="I27" i="2"/>
  <c r="H27" i="2"/>
  <c r="J27" i="2" s="1"/>
  <c r="I30" i="2"/>
  <c r="H30" i="2"/>
  <c r="J30" i="2" s="1"/>
  <c r="I10" i="2"/>
  <c r="H10" i="2"/>
  <c r="J10" i="2" s="1"/>
  <c r="I14" i="2"/>
  <c r="H14" i="2"/>
  <c r="J14" i="2" s="1"/>
  <c r="I36" i="2"/>
  <c r="H36" i="2"/>
  <c r="J36" i="2" s="1"/>
  <c r="I39" i="2"/>
  <c r="H39" i="2"/>
  <c r="J39" i="2" s="1"/>
  <c r="I46" i="2"/>
  <c r="H46" i="2"/>
  <c r="J46" i="2" s="1"/>
  <c r="I52" i="2"/>
  <c r="H52" i="2"/>
  <c r="J52" i="2" s="1"/>
  <c r="I44" i="2"/>
  <c r="H44" i="2"/>
  <c r="J44" i="2" s="1"/>
  <c r="J17" i="2" l="1"/>
  <c r="J25" i="2"/>
  <c r="J68" i="2"/>
  <c r="J62" i="2"/>
  <c r="J64" i="2"/>
  <c r="J11" i="2"/>
  <c r="J56" i="2"/>
  <c r="J55" i="2"/>
  <c r="J57" i="2"/>
  <c r="J53" i="2"/>
  <c r="J60" i="2"/>
  <c r="J58" i="2"/>
  <c r="J61" i="2"/>
  <c r="J59" i="2"/>
  <c r="J54" i="2"/>
  <c r="J32" i="2"/>
  <c r="J65" i="2"/>
  <c r="J31" i="2"/>
  <c r="J29" i="2"/>
  <c r="J67" i="2"/>
  <c r="J12" i="2"/>
  <c r="J13" i="2"/>
  <c r="J26" i="2"/>
  <c r="J15" i="2"/>
  <c r="J51" i="2"/>
  <c r="J43" i="2"/>
  <c r="J45" i="2"/>
  <c r="J42" i="2"/>
  <c r="J40" i="2"/>
  <c r="J35" i="2"/>
  <c r="J37" i="2"/>
  <c r="J49" i="2"/>
  <c r="J48" i="2"/>
  <c r="J47" i="2"/>
  <c r="J50" i="2"/>
  <c r="J41" i="2"/>
  <c r="J33" i="2"/>
  <c r="J34" i="2"/>
  <c r="J38" i="2"/>
</calcChain>
</file>

<file path=xl/sharedStrings.xml><?xml version="1.0" encoding="utf-8"?>
<sst xmlns="http://schemas.openxmlformats.org/spreadsheetml/2006/main" count="379" uniqueCount="155">
  <si>
    <t>الترتيب العام</t>
  </si>
  <si>
    <t>الرقم المالي</t>
  </si>
  <si>
    <t>الاسم و النسب</t>
  </si>
  <si>
    <t>الاقدمية في الادارة</t>
  </si>
  <si>
    <t>الاقدمية في الدرجة</t>
  </si>
  <si>
    <t>مقر العمل</t>
  </si>
  <si>
    <t>النقطة الادرية</t>
  </si>
  <si>
    <t>نقطة لاقدمية في الادارة</t>
  </si>
  <si>
    <t>نقطة   الاقدمية في الدرجة</t>
  </si>
  <si>
    <t>المجموع العام</t>
  </si>
  <si>
    <t xml:space="preserve">اقتراح اللجنة المختصة </t>
  </si>
  <si>
    <t>تاريخ الازدياد</t>
  </si>
  <si>
    <t>ملاحطات</t>
  </si>
  <si>
    <t/>
  </si>
  <si>
    <t>AHMADNAHE TALEB</t>
  </si>
  <si>
    <t>31/12/1968</t>
  </si>
  <si>
    <t>SALMA ANDELLAH</t>
  </si>
  <si>
    <t>31/12/1958</t>
  </si>
  <si>
    <t>BOUCHAAB ALI</t>
  </si>
  <si>
    <t>31/12/1964</t>
  </si>
  <si>
    <t>BABOUZID MOHAMED SALEM</t>
  </si>
  <si>
    <t>31/12/1972</t>
  </si>
  <si>
    <t>YADDASIYA SALEK</t>
  </si>
  <si>
    <t>31/12/1967</t>
  </si>
  <si>
    <t>HALLAB SOUILAM</t>
  </si>
  <si>
    <t>CHEIKHI MOHAMED</t>
  </si>
  <si>
    <t>31/12/1970</t>
  </si>
  <si>
    <t>EL FILALI SIDI EL MAHJOUB</t>
  </si>
  <si>
    <t>BOUGRAIMAZ SIDI MASSOUD</t>
  </si>
  <si>
    <t>31/12/1969</t>
  </si>
  <si>
    <t>AHL BELKACEM AHMED</t>
  </si>
  <si>
    <t>EL AALAOUI MOHAMED SALEM</t>
  </si>
  <si>
    <t>29/4/1968</t>
  </si>
  <si>
    <t>ACHOUIAA MOHAMED</t>
  </si>
  <si>
    <t>MAHRAS ABDELILAH</t>
  </si>
  <si>
    <t>6/11/1973</t>
  </si>
  <si>
    <t>BOUSSIF SAID</t>
  </si>
  <si>
    <t>1/2/1970</t>
  </si>
  <si>
    <t>11/12/1958</t>
  </si>
  <si>
    <t>EL AICHI EL HABIB</t>
  </si>
  <si>
    <t>24/4/1971</t>
  </si>
  <si>
    <t>EL MAMOUNE MARYEME</t>
  </si>
  <si>
    <t xml:space="preserve">  وادي الدهب</t>
  </si>
  <si>
    <t>NAJMOUDDINE AHMED</t>
  </si>
  <si>
    <t>31/12/1963</t>
  </si>
  <si>
    <t>DLIMI AHMEDOU</t>
  </si>
  <si>
    <t>HAMADI AHL HMAIDA</t>
  </si>
  <si>
    <t>HAMMANA LARABASS</t>
  </si>
  <si>
    <t>31/12/1960</t>
  </si>
  <si>
    <t>LOUDAIKI AHMED MAHMOUD</t>
  </si>
  <si>
    <t>31/12/1971</t>
  </si>
  <si>
    <t>BAHIA GHALLI</t>
  </si>
  <si>
    <t>AAMAR SIDI AHMED</t>
  </si>
  <si>
    <t>CHWIKI AICHA</t>
  </si>
  <si>
    <t>16/2/1969</t>
  </si>
  <si>
    <t>BAAMAR ISSELMOU</t>
  </si>
  <si>
    <t>جهة الداخلة وادي الذهب</t>
  </si>
  <si>
    <t>12/6/1961</t>
  </si>
  <si>
    <t>بوجدور</t>
  </si>
  <si>
    <t xml:space="preserve"> السمارة</t>
  </si>
  <si>
    <t xml:space="preserve"> exm 2018</t>
  </si>
  <si>
    <t>YAQOUBI MALIKA</t>
  </si>
  <si>
    <t xml:space="preserve"> المركز الجهوي لمهن التربية والتكوين القنيطرة</t>
  </si>
  <si>
    <t>9/11/1962</t>
  </si>
  <si>
    <t>BENFELLAH HALIMA</t>
  </si>
  <si>
    <t xml:space="preserve">  سطات</t>
  </si>
  <si>
    <t>6/4/1957</t>
  </si>
  <si>
    <t>التقاعد حد السن 31/08/2018</t>
  </si>
  <si>
    <t>CHAFIL AMINA</t>
  </si>
  <si>
    <t xml:space="preserve">  برشيد</t>
  </si>
  <si>
    <t>15/9/1962</t>
  </si>
  <si>
    <t>OUZIAME YAMINA</t>
  </si>
  <si>
    <t xml:space="preserve">  ازيلال</t>
  </si>
  <si>
    <t>13/12/1958</t>
  </si>
  <si>
    <t>HILALI RAJAE</t>
  </si>
  <si>
    <t>16/3/1963</t>
  </si>
  <si>
    <t>انقطاع من 21/05/2018 الى   26/08/2018 (الوفاة  15/01/2016)</t>
  </si>
  <si>
    <t>ABID NAIMA</t>
  </si>
  <si>
    <t xml:space="preserve">  الحاجب</t>
  </si>
  <si>
    <t>27/3/1964</t>
  </si>
  <si>
    <t xml:space="preserve">جهة سوس ماسة </t>
  </si>
  <si>
    <t>JAMAI KHADIJA</t>
  </si>
  <si>
    <t xml:space="preserve">  بركــان</t>
  </si>
  <si>
    <t>14/8/1958</t>
  </si>
  <si>
    <t>ERRAJAOUI FATIMA</t>
  </si>
  <si>
    <t xml:space="preserve">  خريبكة</t>
  </si>
  <si>
    <t>12/9/1961</t>
  </si>
  <si>
    <t>CHAFI FATIMA</t>
  </si>
  <si>
    <t xml:space="preserve">  اكادير اداوتنـان</t>
  </si>
  <si>
    <t>14/10/1959</t>
  </si>
  <si>
    <t>HAMID ZAHRA</t>
  </si>
  <si>
    <t xml:space="preserve">  الناضور</t>
  </si>
  <si>
    <t>30/12/1963</t>
  </si>
  <si>
    <t>OUAID AICHA</t>
  </si>
  <si>
    <t>HILMI NAIMA</t>
  </si>
  <si>
    <t xml:space="preserve">  مراكش </t>
  </si>
  <si>
    <t>23/4/1958</t>
  </si>
  <si>
    <t>EL HACHLAF AZIZA</t>
  </si>
  <si>
    <t xml:space="preserve">  الجديدة</t>
  </si>
  <si>
    <t>31/12/1959</t>
  </si>
  <si>
    <t>EDDOUCHE TOURIA</t>
  </si>
  <si>
    <t>1/2/1960</t>
  </si>
  <si>
    <t>MOUAYYAD SOUMIA</t>
  </si>
  <si>
    <t>المصلحة المركزية</t>
  </si>
  <si>
    <t>31/1/1962</t>
  </si>
  <si>
    <t>اشباح ابتدائي</t>
  </si>
  <si>
    <t>MALKI MOHAMMED</t>
  </si>
  <si>
    <t>19/9/1959</t>
  </si>
  <si>
    <t>عقوبة الاقصاء المؤقت ابتداء من   03/10/2018  الى  03/10/2018</t>
  </si>
  <si>
    <t>MASBAH ABDALLAH</t>
  </si>
  <si>
    <t xml:space="preserve">  سيدي سليمان</t>
  </si>
  <si>
    <t>31/12/1957</t>
  </si>
  <si>
    <t>EL AMRANI ABDESLAM</t>
  </si>
  <si>
    <t xml:space="preserve">  تطوان</t>
  </si>
  <si>
    <t>31/12/1965</t>
  </si>
  <si>
    <t>SAMOULI MOHAMED</t>
  </si>
  <si>
    <t>20/3/1963</t>
  </si>
  <si>
    <t>انقطعت عن العمل ابتداء من 24/12/2018</t>
  </si>
  <si>
    <t>BENAYAD ABDELGHANI</t>
  </si>
  <si>
    <t xml:space="preserve">  الرحامنة</t>
  </si>
  <si>
    <t>25/12/1963</t>
  </si>
  <si>
    <t>FAGRAOUI ABDERRAHIM</t>
  </si>
  <si>
    <t>18/12/1959</t>
  </si>
  <si>
    <t>DOUGNA JAMAL</t>
  </si>
  <si>
    <t xml:space="preserve">  دريوش</t>
  </si>
  <si>
    <t>5/10/1959</t>
  </si>
  <si>
    <t>التوقيف المؤقت  ابتداء من 22/05/2013 الى 22/05/2013 عدم المتابعة</t>
  </si>
  <si>
    <t>MOUSSAOUI HASSAN</t>
  </si>
  <si>
    <t xml:space="preserve">  مولاي رشيد</t>
  </si>
  <si>
    <t>HANAFI HOUOITEN ABDELLATIF</t>
  </si>
  <si>
    <t>21/9/1957</t>
  </si>
  <si>
    <t>KABISSI MOHAMED JAMAL</t>
  </si>
  <si>
    <t>9/1/1958</t>
  </si>
  <si>
    <t>MESSADI SAID</t>
  </si>
  <si>
    <t>بولمان</t>
  </si>
  <si>
    <t>17/7/1958</t>
  </si>
  <si>
    <t>DALBOUH YAAKOUB</t>
  </si>
  <si>
    <t xml:space="preserve">  أو السرد</t>
  </si>
  <si>
    <t>AHL-EL-FADEL JAMAL</t>
  </si>
  <si>
    <t xml:space="preserve"> العيون</t>
  </si>
  <si>
    <t>EGZIZ KHADIJA</t>
  </si>
  <si>
    <t>29/5/1973</t>
  </si>
  <si>
    <t>YESSAD ZAHRA</t>
  </si>
  <si>
    <t>8/2/1967</t>
  </si>
  <si>
    <t>HARRATE SAMIRA</t>
  </si>
  <si>
    <t xml:space="preserve">  القنيطرة</t>
  </si>
  <si>
    <t>28/10/1969</t>
  </si>
  <si>
    <t>IBELAIOUI MOHAMED</t>
  </si>
  <si>
    <t xml:space="preserve">  زاكورة</t>
  </si>
  <si>
    <t>21/12/1969</t>
  </si>
  <si>
    <t xml:space="preserve">         من إطار  ملحق الاقتصاد و الادارة  برسم سنة 2018</t>
  </si>
  <si>
    <t xml:space="preserve"> نتائج </t>
  </si>
  <si>
    <t xml:space="preserve">         الترقي بالاختيار من الدرجة 3 إلى الدرجة 2 </t>
  </si>
  <si>
    <t>يرقى</t>
  </si>
  <si>
    <t>يؤجل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</si>
</sst>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name val="Arial"/>
      <family val="2"/>
    </font>
    <font>
      <b/>
      <sz val="24"/>
      <color indexed="8"/>
      <name val="Calibri"/>
      <family val="2"/>
    </font>
    <font>
      <b/>
      <sz val="4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3" borderId="0" xfId="0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1873251</xdr:colOff>
      <xdr:row>0</xdr:row>
      <xdr:rowOff>476250</xdr:rowOff>
    </xdr:from>
    <xdr:to>
      <xdr:col>7</xdr:col>
      <xdr:colOff>317500</xdr:colOff>
      <xdr:row>3</xdr:row>
      <xdr:rowOff>476250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86497125" y="476250"/>
          <a:ext cx="6603999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285750</xdr:rowOff>
    </xdr:from>
    <xdr:to>
      <xdr:col>8</xdr:col>
      <xdr:colOff>301625</xdr:colOff>
      <xdr:row>3</xdr:row>
      <xdr:rowOff>492125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85703375" y="285750"/>
          <a:ext cx="7715250" cy="196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rightToLeft="1" tabSelected="1" view="pageBreakPreview" zoomScaleSheetLayoutView="100" workbookViewId="0"/>
  </sheetViews>
  <sheetFormatPr baseColWidth="10" defaultRowHeight="18.75" customHeight="1" x14ac:dyDescent="0.25"/>
  <cols>
    <col min="1" max="1" width="21" style="3" bestFit="1" customWidth="1"/>
    <col min="2" max="2" width="20.5703125" style="3" bestFit="1" customWidth="1"/>
    <col min="3" max="3" width="69.7109375" style="3" bestFit="1" customWidth="1"/>
    <col min="4" max="4" width="29.5703125" style="3" bestFit="1" customWidth="1"/>
    <col min="5" max="5" width="30.140625" style="3" customWidth="1"/>
    <col min="6" max="6" width="69.85546875" style="3" bestFit="1" customWidth="1"/>
    <col min="7" max="7" width="22.42578125" style="3" bestFit="1" customWidth="1"/>
    <col min="8" max="8" width="23.7109375" style="3" customWidth="1"/>
    <col min="9" max="9" width="26.28515625" style="3" customWidth="1"/>
    <col min="10" max="10" width="22.28515625" style="3" bestFit="1" customWidth="1"/>
    <col min="11" max="11" width="22.5703125" style="3" customWidth="1"/>
    <col min="12" max="12" width="27.7109375" style="3" bestFit="1" customWidth="1"/>
    <col min="13" max="13" width="69.5703125" style="3" customWidth="1"/>
    <col min="14" max="16384" width="11.42578125" style="3"/>
  </cols>
  <sheetData>
    <row r="1" spans="1:13" ht="46.5" customHeight="1" x14ac:dyDescent="0.25"/>
    <row r="2" spans="1:13" ht="46.5" customHeight="1" x14ac:dyDescent="0.25"/>
    <row r="3" spans="1:13" ht="46.5" customHeight="1" x14ac:dyDescent="0.25"/>
    <row r="4" spans="1:13" ht="46.5" customHeight="1" thickBot="1" x14ac:dyDescent="0.3"/>
    <row r="5" spans="1:13" ht="56.25" customHeight="1" x14ac:dyDescent="0.75">
      <c r="A5" s="18" t="s">
        <v>151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</row>
    <row r="6" spans="1:13" s="1" customFormat="1" ht="56.25" customHeight="1" x14ac:dyDescent="0.75">
      <c r="A6" s="12" t="s">
        <v>152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s="1" customFormat="1" ht="55.5" customHeight="1" thickBot="1" x14ac:dyDescent="0.8">
      <c r="A7" s="15" t="s">
        <v>150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9" spans="1:13" ht="67.5" customHeight="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</row>
    <row r="10" spans="1:13" s="7" customFormat="1" ht="48" customHeight="1" x14ac:dyDescent="0.4">
      <c r="A10" s="4">
        <v>1</v>
      </c>
      <c r="B10" s="5">
        <v>967654</v>
      </c>
      <c r="C10" s="5" t="s">
        <v>64</v>
      </c>
      <c r="D10" s="6">
        <v>29115</v>
      </c>
      <c r="E10" s="6">
        <v>39491</v>
      </c>
      <c r="F10" s="5" t="s">
        <v>65</v>
      </c>
      <c r="G10" s="5">
        <v>60</v>
      </c>
      <c r="H10" s="5">
        <f t="shared" ref="H10:H13" si="0">(2018-YEAR(D10))</f>
        <v>39</v>
      </c>
      <c r="I10" s="5">
        <f t="shared" ref="I10:I13" si="1">(2018-YEAR(E10))*2</f>
        <v>20</v>
      </c>
      <c r="J10" s="5">
        <f t="shared" ref="J10:J13" si="2">G10+H10+I10</f>
        <v>119</v>
      </c>
      <c r="K10" s="5" t="s">
        <v>153</v>
      </c>
      <c r="L10" s="5" t="s">
        <v>66</v>
      </c>
      <c r="M10" s="5" t="s">
        <v>67</v>
      </c>
    </row>
    <row r="11" spans="1:13" s="7" customFormat="1" ht="48" customHeight="1" x14ac:dyDescent="0.4">
      <c r="A11" s="4">
        <v>2</v>
      </c>
      <c r="B11" s="5">
        <v>677092</v>
      </c>
      <c r="C11" s="5" t="s">
        <v>109</v>
      </c>
      <c r="D11" s="6">
        <v>28491</v>
      </c>
      <c r="E11" s="6">
        <v>39491</v>
      </c>
      <c r="F11" s="5" t="s">
        <v>110</v>
      </c>
      <c r="G11" s="5">
        <v>60</v>
      </c>
      <c r="H11" s="5">
        <f t="shared" si="0"/>
        <v>40</v>
      </c>
      <c r="I11" s="5">
        <f t="shared" si="1"/>
        <v>20</v>
      </c>
      <c r="J11" s="5">
        <f t="shared" si="2"/>
        <v>120</v>
      </c>
      <c r="K11" s="5" t="s">
        <v>153</v>
      </c>
      <c r="L11" s="5" t="s">
        <v>111</v>
      </c>
      <c r="M11" s="5" t="s">
        <v>67</v>
      </c>
    </row>
    <row r="12" spans="1:13" s="7" customFormat="1" ht="48" customHeight="1" x14ac:dyDescent="0.4">
      <c r="A12" s="4">
        <v>3</v>
      </c>
      <c r="B12" s="5">
        <v>218977</v>
      </c>
      <c r="C12" s="5" t="s">
        <v>127</v>
      </c>
      <c r="D12" s="6">
        <v>30291</v>
      </c>
      <c r="E12" s="6">
        <v>39491</v>
      </c>
      <c r="F12" s="5" t="s">
        <v>128</v>
      </c>
      <c r="G12" s="5">
        <v>60</v>
      </c>
      <c r="H12" s="5">
        <f t="shared" si="0"/>
        <v>36</v>
      </c>
      <c r="I12" s="5">
        <f t="shared" si="1"/>
        <v>20</v>
      </c>
      <c r="J12" s="5">
        <f t="shared" si="2"/>
        <v>116</v>
      </c>
      <c r="K12" s="5" t="s">
        <v>153</v>
      </c>
      <c r="L12" s="5" t="s">
        <v>111</v>
      </c>
      <c r="M12" s="5" t="s">
        <v>67</v>
      </c>
    </row>
    <row r="13" spans="1:13" s="7" customFormat="1" ht="48" customHeight="1" x14ac:dyDescent="0.4">
      <c r="A13" s="4">
        <v>4</v>
      </c>
      <c r="B13" s="5">
        <v>208091</v>
      </c>
      <c r="C13" s="5" t="s">
        <v>129</v>
      </c>
      <c r="D13" s="6">
        <v>30435</v>
      </c>
      <c r="E13" s="6">
        <v>39491</v>
      </c>
      <c r="F13" s="5" t="s">
        <v>103</v>
      </c>
      <c r="G13" s="5">
        <v>60</v>
      </c>
      <c r="H13" s="5">
        <f t="shared" si="0"/>
        <v>35</v>
      </c>
      <c r="I13" s="5">
        <f t="shared" si="1"/>
        <v>20</v>
      </c>
      <c r="J13" s="5">
        <f t="shared" si="2"/>
        <v>115</v>
      </c>
      <c r="K13" s="5" t="s">
        <v>153</v>
      </c>
      <c r="L13" s="5" t="s">
        <v>130</v>
      </c>
      <c r="M13" s="5" t="s">
        <v>67</v>
      </c>
    </row>
    <row r="14" spans="1:13" s="7" customFormat="1" ht="48" customHeight="1" x14ac:dyDescent="0.4">
      <c r="A14" s="4">
        <v>5</v>
      </c>
      <c r="B14" s="5">
        <v>974560</v>
      </c>
      <c r="C14" s="5" t="s">
        <v>61</v>
      </c>
      <c r="D14" s="6">
        <v>29469</v>
      </c>
      <c r="E14" s="6">
        <v>39491</v>
      </c>
      <c r="F14" s="5" t="s">
        <v>62</v>
      </c>
      <c r="G14" s="5">
        <v>60</v>
      </c>
      <c r="H14" s="5">
        <f t="shared" ref="H14:H22" si="3">(2018-YEAR(D14))</f>
        <v>38</v>
      </c>
      <c r="I14" s="5">
        <f t="shared" ref="I14:I22" si="4">(2018-YEAR(E14))*2</f>
        <v>20</v>
      </c>
      <c r="J14" s="5">
        <f t="shared" ref="J14:J22" si="5">G14+H14+I14</f>
        <v>118</v>
      </c>
      <c r="K14" s="5" t="s">
        <v>153</v>
      </c>
      <c r="L14" s="5" t="s">
        <v>63</v>
      </c>
      <c r="M14" s="5" t="s">
        <v>13</v>
      </c>
    </row>
    <row r="15" spans="1:13" s="7" customFormat="1" ht="48" customHeight="1" x14ac:dyDescent="0.4">
      <c r="A15" s="4">
        <v>6</v>
      </c>
      <c r="B15" s="5">
        <v>174065</v>
      </c>
      <c r="C15" s="5" t="s">
        <v>133</v>
      </c>
      <c r="D15" s="6">
        <v>29985</v>
      </c>
      <c r="E15" s="6">
        <v>39491</v>
      </c>
      <c r="F15" s="5" t="s">
        <v>134</v>
      </c>
      <c r="G15" s="5">
        <v>60</v>
      </c>
      <c r="H15" s="5">
        <f t="shared" si="3"/>
        <v>36</v>
      </c>
      <c r="I15" s="5">
        <f t="shared" si="4"/>
        <v>20</v>
      </c>
      <c r="J15" s="5">
        <f t="shared" si="5"/>
        <v>116</v>
      </c>
      <c r="K15" s="5" t="s">
        <v>153</v>
      </c>
      <c r="L15" s="5" t="s">
        <v>135</v>
      </c>
      <c r="M15" s="5" t="s">
        <v>13</v>
      </c>
    </row>
    <row r="16" spans="1:13" s="7" customFormat="1" ht="48" customHeight="1" x14ac:dyDescent="0.4">
      <c r="A16" s="4">
        <v>7</v>
      </c>
      <c r="B16" s="5">
        <v>866428</v>
      </c>
      <c r="C16" s="5" t="s">
        <v>94</v>
      </c>
      <c r="D16" s="6">
        <v>30280</v>
      </c>
      <c r="E16" s="6">
        <v>39491</v>
      </c>
      <c r="F16" s="5" t="s">
        <v>95</v>
      </c>
      <c r="G16" s="5">
        <v>60</v>
      </c>
      <c r="H16" s="5">
        <f t="shared" si="3"/>
        <v>36</v>
      </c>
      <c r="I16" s="5">
        <f t="shared" si="4"/>
        <v>20</v>
      </c>
      <c r="J16" s="5">
        <f t="shared" si="5"/>
        <v>116</v>
      </c>
      <c r="K16" s="5" t="s">
        <v>153</v>
      </c>
      <c r="L16" s="5" t="s">
        <v>96</v>
      </c>
      <c r="M16" s="5" t="s">
        <v>13</v>
      </c>
    </row>
    <row r="17" spans="1:13" s="7" customFormat="1" ht="48" customHeight="1" x14ac:dyDescent="0.4">
      <c r="A17" s="4">
        <v>8</v>
      </c>
      <c r="B17" s="5">
        <v>865935</v>
      </c>
      <c r="C17" s="5" t="s">
        <v>100</v>
      </c>
      <c r="D17" s="6">
        <v>30280</v>
      </c>
      <c r="E17" s="6">
        <v>39491</v>
      </c>
      <c r="F17" s="5" t="s">
        <v>69</v>
      </c>
      <c r="G17" s="5">
        <v>60</v>
      </c>
      <c r="H17" s="5">
        <f t="shared" si="3"/>
        <v>36</v>
      </c>
      <c r="I17" s="5">
        <f t="shared" si="4"/>
        <v>20</v>
      </c>
      <c r="J17" s="5">
        <f t="shared" si="5"/>
        <v>116</v>
      </c>
      <c r="K17" s="5" t="s">
        <v>153</v>
      </c>
      <c r="L17" s="5" t="s">
        <v>101</v>
      </c>
      <c r="M17" s="5" t="s">
        <v>13</v>
      </c>
    </row>
    <row r="18" spans="1:13" s="7" customFormat="1" ht="48" customHeight="1" x14ac:dyDescent="0.4">
      <c r="A18" s="4">
        <v>9</v>
      </c>
      <c r="B18" s="5">
        <v>866077</v>
      </c>
      <c r="C18" s="5" t="s">
        <v>97</v>
      </c>
      <c r="D18" s="6">
        <v>30319</v>
      </c>
      <c r="E18" s="6">
        <v>39491</v>
      </c>
      <c r="F18" s="5" t="s">
        <v>98</v>
      </c>
      <c r="G18" s="5">
        <v>60</v>
      </c>
      <c r="H18" s="5">
        <f t="shared" si="3"/>
        <v>35</v>
      </c>
      <c r="I18" s="5">
        <f t="shared" si="4"/>
        <v>20</v>
      </c>
      <c r="J18" s="5">
        <f t="shared" si="5"/>
        <v>115</v>
      </c>
      <c r="K18" s="5" t="s">
        <v>153</v>
      </c>
      <c r="L18" s="5" t="s">
        <v>99</v>
      </c>
      <c r="M18" s="5" t="s">
        <v>13</v>
      </c>
    </row>
    <row r="19" spans="1:13" s="7" customFormat="1" ht="48" customHeight="1" x14ac:dyDescent="0.4">
      <c r="A19" s="4">
        <v>10</v>
      </c>
      <c r="B19" s="5">
        <v>870755</v>
      </c>
      <c r="C19" s="5" t="s">
        <v>93</v>
      </c>
      <c r="D19" s="6">
        <v>30601</v>
      </c>
      <c r="E19" s="6">
        <v>39491</v>
      </c>
      <c r="F19" s="5" t="s">
        <v>80</v>
      </c>
      <c r="G19" s="5">
        <v>60</v>
      </c>
      <c r="H19" s="5">
        <f t="shared" si="3"/>
        <v>35</v>
      </c>
      <c r="I19" s="5">
        <f t="shared" si="4"/>
        <v>20</v>
      </c>
      <c r="J19" s="5">
        <f t="shared" si="5"/>
        <v>115</v>
      </c>
      <c r="K19" s="5" t="s">
        <v>153</v>
      </c>
      <c r="L19" s="5" t="s">
        <v>38</v>
      </c>
      <c r="M19" s="5" t="s">
        <v>13</v>
      </c>
    </row>
    <row r="20" spans="1:13" s="7" customFormat="1" ht="48" customHeight="1" x14ac:dyDescent="0.4">
      <c r="A20" s="4">
        <v>11</v>
      </c>
      <c r="B20" s="5">
        <v>870808</v>
      </c>
      <c r="C20" s="5" t="s">
        <v>90</v>
      </c>
      <c r="D20" s="6">
        <v>30606</v>
      </c>
      <c r="E20" s="6">
        <v>39491</v>
      </c>
      <c r="F20" s="5" t="s">
        <v>91</v>
      </c>
      <c r="G20" s="5">
        <v>60</v>
      </c>
      <c r="H20" s="5">
        <f t="shared" si="3"/>
        <v>35</v>
      </c>
      <c r="I20" s="5">
        <f t="shared" si="4"/>
        <v>20</v>
      </c>
      <c r="J20" s="5">
        <f t="shared" si="5"/>
        <v>115</v>
      </c>
      <c r="K20" s="5" t="s">
        <v>153</v>
      </c>
      <c r="L20" s="5" t="s">
        <v>92</v>
      </c>
      <c r="M20" s="5" t="s">
        <v>13</v>
      </c>
    </row>
    <row r="21" spans="1:13" s="7" customFormat="1" ht="48" customHeight="1" x14ac:dyDescent="0.4">
      <c r="A21" s="4">
        <v>12</v>
      </c>
      <c r="B21" s="5">
        <v>870833</v>
      </c>
      <c r="C21" s="5" t="s">
        <v>81</v>
      </c>
      <c r="D21" s="6">
        <v>30627</v>
      </c>
      <c r="E21" s="6">
        <v>39491</v>
      </c>
      <c r="F21" s="5" t="s">
        <v>82</v>
      </c>
      <c r="G21" s="5">
        <v>60</v>
      </c>
      <c r="H21" s="5">
        <f t="shared" si="3"/>
        <v>35</v>
      </c>
      <c r="I21" s="5">
        <f t="shared" si="4"/>
        <v>20</v>
      </c>
      <c r="J21" s="5">
        <f t="shared" si="5"/>
        <v>115</v>
      </c>
      <c r="K21" s="5" t="s">
        <v>153</v>
      </c>
      <c r="L21" s="5" t="s">
        <v>83</v>
      </c>
      <c r="M21" s="5" t="s">
        <v>13</v>
      </c>
    </row>
    <row r="22" spans="1:13" s="7" customFormat="1" ht="48" customHeight="1" x14ac:dyDescent="0.4">
      <c r="A22" s="4">
        <v>13</v>
      </c>
      <c r="B22" s="5">
        <v>870830</v>
      </c>
      <c r="C22" s="5" t="s">
        <v>84</v>
      </c>
      <c r="D22" s="6">
        <v>30668</v>
      </c>
      <c r="E22" s="6">
        <v>39491</v>
      </c>
      <c r="F22" s="5" t="s">
        <v>85</v>
      </c>
      <c r="G22" s="5">
        <v>60</v>
      </c>
      <c r="H22" s="5">
        <f t="shared" si="3"/>
        <v>35</v>
      </c>
      <c r="I22" s="5">
        <f t="shared" si="4"/>
        <v>20</v>
      </c>
      <c r="J22" s="5">
        <f t="shared" si="5"/>
        <v>115</v>
      </c>
      <c r="K22" s="5" t="s">
        <v>153</v>
      </c>
      <c r="L22" s="5" t="s">
        <v>86</v>
      </c>
      <c r="M22" s="5" t="s">
        <v>13</v>
      </c>
    </row>
    <row r="23" spans="1:13" s="7" customFormat="1" ht="16.5" customHeight="1" x14ac:dyDescent="0.4">
      <c r="A23" s="9"/>
      <c r="B23" s="10"/>
      <c r="C23" s="10"/>
      <c r="D23" s="11"/>
      <c r="E23" s="11"/>
      <c r="F23" s="10"/>
      <c r="G23" s="10"/>
      <c r="H23" s="10"/>
      <c r="I23" s="10"/>
      <c r="J23" s="10"/>
      <c r="K23" s="10"/>
      <c r="L23" s="10"/>
      <c r="M23" s="10"/>
    </row>
    <row r="24" spans="1:13" s="7" customFormat="1" ht="48" customHeight="1" x14ac:dyDescent="0.4">
      <c r="A24" s="4">
        <v>14</v>
      </c>
      <c r="B24" s="5">
        <v>870809</v>
      </c>
      <c r="C24" s="5" t="s">
        <v>87</v>
      </c>
      <c r="D24" s="6">
        <v>30969</v>
      </c>
      <c r="E24" s="6">
        <v>39491</v>
      </c>
      <c r="F24" s="5" t="s">
        <v>88</v>
      </c>
      <c r="G24" s="5">
        <v>60</v>
      </c>
      <c r="H24" s="5">
        <f t="shared" ref="H24:H62" si="6">(2018-YEAR(D24))</f>
        <v>34</v>
      </c>
      <c r="I24" s="5">
        <f t="shared" ref="I24:I62" si="7">(2018-YEAR(E24))*2</f>
        <v>20</v>
      </c>
      <c r="J24" s="5">
        <f t="shared" ref="J24:J62" si="8">G24+H24+I24</f>
        <v>114</v>
      </c>
      <c r="K24" s="5" t="s">
        <v>154</v>
      </c>
      <c r="L24" s="5" t="s">
        <v>89</v>
      </c>
      <c r="M24" s="5" t="s">
        <v>13</v>
      </c>
    </row>
    <row r="25" spans="1:13" s="7" customFormat="1" ht="48" customHeight="1" x14ac:dyDescent="0.4">
      <c r="A25" s="4">
        <v>15</v>
      </c>
      <c r="B25" s="5">
        <v>864492</v>
      </c>
      <c r="C25" s="5" t="s">
        <v>102</v>
      </c>
      <c r="D25" s="6">
        <v>30970</v>
      </c>
      <c r="E25" s="6">
        <v>39491</v>
      </c>
      <c r="F25" s="5" t="s">
        <v>103</v>
      </c>
      <c r="G25" s="5">
        <v>60</v>
      </c>
      <c r="H25" s="5">
        <f t="shared" si="6"/>
        <v>34</v>
      </c>
      <c r="I25" s="5">
        <f t="shared" si="7"/>
        <v>20</v>
      </c>
      <c r="J25" s="5">
        <f t="shared" si="8"/>
        <v>114</v>
      </c>
      <c r="K25" s="5" t="s">
        <v>154</v>
      </c>
      <c r="L25" s="5" t="s">
        <v>104</v>
      </c>
      <c r="M25" s="5" t="s">
        <v>13</v>
      </c>
    </row>
    <row r="26" spans="1:13" s="7" customFormat="1" ht="48" customHeight="1" x14ac:dyDescent="0.4">
      <c r="A26" s="4">
        <v>16</v>
      </c>
      <c r="B26" s="5">
        <v>178945</v>
      </c>
      <c r="C26" s="5" t="s">
        <v>131</v>
      </c>
      <c r="D26" s="6">
        <v>30984</v>
      </c>
      <c r="E26" s="6">
        <v>39491</v>
      </c>
      <c r="F26" s="5" t="s">
        <v>95</v>
      </c>
      <c r="G26" s="5">
        <v>60</v>
      </c>
      <c r="H26" s="5">
        <f t="shared" si="6"/>
        <v>34</v>
      </c>
      <c r="I26" s="5">
        <f t="shared" si="7"/>
        <v>20</v>
      </c>
      <c r="J26" s="5">
        <f t="shared" si="8"/>
        <v>114</v>
      </c>
      <c r="K26" s="5" t="s">
        <v>154</v>
      </c>
      <c r="L26" s="5" t="s">
        <v>132</v>
      </c>
      <c r="M26" s="5" t="s">
        <v>13</v>
      </c>
    </row>
    <row r="27" spans="1:13" s="7" customFormat="1" ht="48" customHeight="1" x14ac:dyDescent="0.4">
      <c r="A27" s="4">
        <v>17</v>
      </c>
      <c r="B27" s="5">
        <v>881318</v>
      </c>
      <c r="C27" s="5" t="s">
        <v>71</v>
      </c>
      <c r="D27" s="6">
        <v>31405</v>
      </c>
      <c r="E27" s="6">
        <v>39491</v>
      </c>
      <c r="F27" s="5" t="s">
        <v>72</v>
      </c>
      <c r="G27" s="5">
        <v>60</v>
      </c>
      <c r="H27" s="5">
        <f t="shared" si="6"/>
        <v>33</v>
      </c>
      <c r="I27" s="5">
        <f t="shared" si="7"/>
        <v>20</v>
      </c>
      <c r="J27" s="5">
        <f t="shared" si="8"/>
        <v>113</v>
      </c>
      <c r="K27" s="5" t="s">
        <v>154</v>
      </c>
      <c r="L27" s="5" t="s">
        <v>73</v>
      </c>
      <c r="M27" s="5" t="s">
        <v>13</v>
      </c>
    </row>
    <row r="28" spans="1:13" s="7" customFormat="1" ht="48" customHeight="1" x14ac:dyDescent="0.4">
      <c r="A28" s="4">
        <v>18</v>
      </c>
      <c r="B28" s="5">
        <v>881309</v>
      </c>
      <c r="C28" s="5" t="s">
        <v>77</v>
      </c>
      <c r="D28" s="6">
        <v>31406</v>
      </c>
      <c r="E28" s="6">
        <v>39491</v>
      </c>
      <c r="F28" s="5" t="s">
        <v>78</v>
      </c>
      <c r="G28" s="5">
        <v>60</v>
      </c>
      <c r="H28" s="5">
        <f t="shared" si="6"/>
        <v>33</v>
      </c>
      <c r="I28" s="5">
        <f t="shared" si="7"/>
        <v>20</v>
      </c>
      <c r="J28" s="5">
        <f t="shared" si="8"/>
        <v>113</v>
      </c>
      <c r="K28" s="5" t="s">
        <v>154</v>
      </c>
      <c r="L28" s="5" t="s">
        <v>79</v>
      </c>
      <c r="M28" s="5" t="s">
        <v>13</v>
      </c>
    </row>
    <row r="29" spans="1:13" s="7" customFormat="1" ht="48" customHeight="1" x14ac:dyDescent="0.4">
      <c r="A29" s="4">
        <v>19</v>
      </c>
      <c r="B29" s="5">
        <v>279658</v>
      </c>
      <c r="C29" s="5" t="s">
        <v>121</v>
      </c>
      <c r="D29" s="6">
        <v>31407</v>
      </c>
      <c r="E29" s="6">
        <v>39491</v>
      </c>
      <c r="F29" s="5" t="s">
        <v>85</v>
      </c>
      <c r="G29" s="5">
        <v>60</v>
      </c>
      <c r="H29" s="5">
        <f t="shared" si="6"/>
        <v>33</v>
      </c>
      <c r="I29" s="5">
        <f t="shared" si="7"/>
        <v>20</v>
      </c>
      <c r="J29" s="5">
        <f t="shared" si="8"/>
        <v>113</v>
      </c>
      <c r="K29" s="5" t="s">
        <v>154</v>
      </c>
      <c r="L29" s="5" t="s">
        <v>122</v>
      </c>
      <c r="M29" s="5" t="s">
        <v>13</v>
      </c>
    </row>
    <row r="30" spans="1:13" s="7" customFormat="1" ht="48" customHeight="1" x14ac:dyDescent="0.4">
      <c r="A30" s="4">
        <v>20</v>
      </c>
      <c r="B30" s="5">
        <v>883259</v>
      </c>
      <c r="C30" s="5" t="s">
        <v>68</v>
      </c>
      <c r="D30" s="6">
        <v>31407</v>
      </c>
      <c r="E30" s="6">
        <v>39491</v>
      </c>
      <c r="F30" s="5" t="s">
        <v>69</v>
      </c>
      <c r="G30" s="5">
        <v>60</v>
      </c>
      <c r="H30" s="5">
        <f t="shared" si="6"/>
        <v>33</v>
      </c>
      <c r="I30" s="5">
        <f t="shared" si="7"/>
        <v>20</v>
      </c>
      <c r="J30" s="5">
        <f t="shared" si="8"/>
        <v>113</v>
      </c>
      <c r="K30" s="5" t="s">
        <v>154</v>
      </c>
      <c r="L30" s="5" t="s">
        <v>70</v>
      </c>
      <c r="M30" s="5" t="s">
        <v>13</v>
      </c>
    </row>
    <row r="31" spans="1:13" s="7" customFormat="1" ht="48" customHeight="1" x14ac:dyDescent="0.4">
      <c r="A31" s="4">
        <v>21</v>
      </c>
      <c r="B31" s="5">
        <v>281084</v>
      </c>
      <c r="C31" s="5" t="s">
        <v>118</v>
      </c>
      <c r="D31" s="6">
        <v>31407</v>
      </c>
      <c r="E31" s="6">
        <v>39491</v>
      </c>
      <c r="F31" s="5" t="s">
        <v>119</v>
      </c>
      <c r="G31" s="5">
        <v>60</v>
      </c>
      <c r="H31" s="5">
        <f t="shared" si="6"/>
        <v>33</v>
      </c>
      <c r="I31" s="5">
        <f t="shared" si="7"/>
        <v>20</v>
      </c>
      <c r="J31" s="5">
        <f t="shared" si="8"/>
        <v>113</v>
      </c>
      <c r="K31" s="5" t="s">
        <v>154</v>
      </c>
      <c r="L31" s="5" t="s">
        <v>120</v>
      </c>
      <c r="M31" s="5" t="s">
        <v>13</v>
      </c>
    </row>
    <row r="32" spans="1:13" s="7" customFormat="1" ht="48" customHeight="1" x14ac:dyDescent="0.4">
      <c r="A32" s="4">
        <v>22</v>
      </c>
      <c r="B32" s="5">
        <v>296804</v>
      </c>
      <c r="C32" s="5" t="s">
        <v>112</v>
      </c>
      <c r="D32" s="6">
        <v>31407</v>
      </c>
      <c r="E32" s="6">
        <v>39491</v>
      </c>
      <c r="F32" s="5" t="s">
        <v>113</v>
      </c>
      <c r="G32" s="5">
        <v>60</v>
      </c>
      <c r="H32" s="5">
        <f t="shared" si="6"/>
        <v>33</v>
      </c>
      <c r="I32" s="5">
        <f t="shared" si="7"/>
        <v>20</v>
      </c>
      <c r="J32" s="5">
        <f t="shared" si="8"/>
        <v>113</v>
      </c>
      <c r="K32" s="5" t="s">
        <v>154</v>
      </c>
      <c r="L32" s="5" t="s">
        <v>114</v>
      </c>
      <c r="M32" s="5" t="s">
        <v>13</v>
      </c>
    </row>
    <row r="33" spans="1:13" s="7" customFormat="1" ht="48" customHeight="1" x14ac:dyDescent="0.4">
      <c r="A33" s="4">
        <v>23</v>
      </c>
      <c r="B33" s="5">
        <v>59701</v>
      </c>
      <c r="C33" s="5" t="s">
        <v>43</v>
      </c>
      <c r="D33" s="6">
        <v>34179</v>
      </c>
      <c r="E33" s="6">
        <v>39126</v>
      </c>
      <c r="F33" s="5" t="s">
        <v>42</v>
      </c>
      <c r="G33" s="5">
        <v>60</v>
      </c>
      <c r="H33" s="5">
        <f t="shared" si="6"/>
        <v>25</v>
      </c>
      <c r="I33" s="5">
        <f t="shared" si="7"/>
        <v>22</v>
      </c>
      <c r="J33" s="5">
        <f t="shared" si="8"/>
        <v>107</v>
      </c>
      <c r="K33" s="5" t="s">
        <v>154</v>
      </c>
      <c r="L33" s="5" t="s">
        <v>44</v>
      </c>
      <c r="M33" s="5" t="s">
        <v>13</v>
      </c>
    </row>
    <row r="34" spans="1:13" s="7" customFormat="1" ht="48" customHeight="1" x14ac:dyDescent="0.4">
      <c r="A34" s="4">
        <v>24</v>
      </c>
      <c r="B34" s="5">
        <v>59686</v>
      </c>
      <c r="C34" s="5" t="s">
        <v>41</v>
      </c>
      <c r="D34" s="6">
        <v>34335</v>
      </c>
      <c r="E34" s="6">
        <v>39126</v>
      </c>
      <c r="F34" s="5" t="s">
        <v>42</v>
      </c>
      <c r="G34" s="5">
        <v>60</v>
      </c>
      <c r="H34" s="5">
        <f t="shared" si="6"/>
        <v>24</v>
      </c>
      <c r="I34" s="5">
        <f t="shared" si="7"/>
        <v>22</v>
      </c>
      <c r="J34" s="5">
        <f t="shared" si="8"/>
        <v>106</v>
      </c>
      <c r="K34" s="5" t="s">
        <v>154</v>
      </c>
      <c r="L34" s="5" t="s">
        <v>26</v>
      </c>
      <c r="M34" s="5" t="s">
        <v>13</v>
      </c>
    </row>
    <row r="35" spans="1:13" s="7" customFormat="1" ht="48" customHeight="1" x14ac:dyDescent="0.4">
      <c r="A35" s="4">
        <v>25</v>
      </c>
      <c r="B35" s="5">
        <v>92864</v>
      </c>
      <c r="C35" s="5" t="s">
        <v>45</v>
      </c>
      <c r="D35" s="6">
        <v>34523</v>
      </c>
      <c r="E35" s="6">
        <v>39126</v>
      </c>
      <c r="F35" s="5" t="s">
        <v>42</v>
      </c>
      <c r="G35" s="5">
        <v>60</v>
      </c>
      <c r="H35" s="5">
        <f t="shared" si="6"/>
        <v>24</v>
      </c>
      <c r="I35" s="5">
        <f t="shared" si="7"/>
        <v>22</v>
      </c>
      <c r="J35" s="5">
        <f t="shared" si="8"/>
        <v>106</v>
      </c>
      <c r="K35" s="5" t="s">
        <v>154</v>
      </c>
      <c r="L35" s="5" t="s">
        <v>23</v>
      </c>
      <c r="M35" s="5" t="s">
        <v>13</v>
      </c>
    </row>
    <row r="36" spans="1:13" s="7" customFormat="1" ht="48" customHeight="1" x14ac:dyDescent="0.4">
      <c r="A36" s="4">
        <v>26</v>
      </c>
      <c r="B36" s="5">
        <v>1043604</v>
      </c>
      <c r="C36" s="5" t="s">
        <v>49</v>
      </c>
      <c r="D36" s="6">
        <v>34527</v>
      </c>
      <c r="E36" s="6">
        <v>39126</v>
      </c>
      <c r="F36" s="5" t="s">
        <v>42</v>
      </c>
      <c r="G36" s="5">
        <v>60</v>
      </c>
      <c r="H36" s="5">
        <f t="shared" si="6"/>
        <v>24</v>
      </c>
      <c r="I36" s="5">
        <f t="shared" si="7"/>
        <v>22</v>
      </c>
      <c r="J36" s="5">
        <f t="shared" si="8"/>
        <v>106</v>
      </c>
      <c r="K36" s="5" t="s">
        <v>154</v>
      </c>
      <c r="L36" s="5" t="s">
        <v>50</v>
      </c>
      <c r="M36" s="5" t="s">
        <v>13</v>
      </c>
    </row>
    <row r="37" spans="1:13" s="7" customFormat="1" ht="48" customHeight="1" x14ac:dyDescent="0.4">
      <c r="A37" s="4">
        <v>27</v>
      </c>
      <c r="B37" s="5">
        <v>62267</v>
      </c>
      <c r="C37" s="5" t="s">
        <v>20</v>
      </c>
      <c r="D37" s="6">
        <v>34547</v>
      </c>
      <c r="E37" s="6">
        <v>39126</v>
      </c>
      <c r="F37" s="5" t="s">
        <v>139</v>
      </c>
      <c r="G37" s="5">
        <v>60</v>
      </c>
      <c r="H37" s="5">
        <f t="shared" si="6"/>
        <v>24</v>
      </c>
      <c r="I37" s="5">
        <f t="shared" si="7"/>
        <v>22</v>
      </c>
      <c r="J37" s="5">
        <f t="shared" si="8"/>
        <v>106</v>
      </c>
      <c r="K37" s="5" t="s">
        <v>154</v>
      </c>
      <c r="L37" s="5" t="s">
        <v>21</v>
      </c>
      <c r="M37" s="5" t="s">
        <v>13</v>
      </c>
    </row>
    <row r="38" spans="1:13" s="7" customFormat="1" ht="48" customHeight="1" x14ac:dyDescent="0.4">
      <c r="A38" s="4">
        <v>28</v>
      </c>
      <c r="B38" s="5">
        <v>58910</v>
      </c>
      <c r="C38" s="5" t="s">
        <v>18</v>
      </c>
      <c r="D38" s="6">
        <v>34574</v>
      </c>
      <c r="E38" s="6">
        <v>39126</v>
      </c>
      <c r="F38" s="5" t="s">
        <v>139</v>
      </c>
      <c r="G38" s="5">
        <v>60</v>
      </c>
      <c r="H38" s="5">
        <f t="shared" si="6"/>
        <v>24</v>
      </c>
      <c r="I38" s="5">
        <f t="shared" si="7"/>
        <v>22</v>
      </c>
      <c r="J38" s="5">
        <f t="shared" si="8"/>
        <v>106</v>
      </c>
      <c r="K38" s="5" t="s">
        <v>154</v>
      </c>
      <c r="L38" s="5" t="s">
        <v>19</v>
      </c>
      <c r="M38" s="5" t="s">
        <v>60</v>
      </c>
    </row>
    <row r="39" spans="1:13" s="7" customFormat="1" ht="48" customHeight="1" x14ac:dyDescent="0.4">
      <c r="A39" s="4">
        <v>29</v>
      </c>
      <c r="B39" s="5">
        <v>1043605</v>
      </c>
      <c r="C39" s="5" t="s">
        <v>51</v>
      </c>
      <c r="D39" s="6">
        <v>34589</v>
      </c>
      <c r="E39" s="6">
        <v>39126</v>
      </c>
      <c r="F39" s="5" t="s">
        <v>42</v>
      </c>
      <c r="G39" s="5">
        <v>60</v>
      </c>
      <c r="H39" s="5">
        <f t="shared" si="6"/>
        <v>24</v>
      </c>
      <c r="I39" s="5">
        <f t="shared" si="7"/>
        <v>22</v>
      </c>
      <c r="J39" s="5">
        <f t="shared" si="8"/>
        <v>106</v>
      </c>
      <c r="K39" s="5" t="s">
        <v>154</v>
      </c>
      <c r="L39" s="5" t="s">
        <v>21</v>
      </c>
      <c r="M39" s="5" t="s">
        <v>13</v>
      </c>
    </row>
    <row r="40" spans="1:13" s="7" customFormat="1" ht="48" customHeight="1" x14ac:dyDescent="0.4">
      <c r="A40" s="4">
        <v>30</v>
      </c>
      <c r="B40" s="5">
        <v>92883</v>
      </c>
      <c r="C40" s="5" t="s">
        <v>46</v>
      </c>
      <c r="D40" s="6">
        <v>34592</v>
      </c>
      <c r="E40" s="6">
        <v>39126</v>
      </c>
      <c r="F40" s="5" t="s">
        <v>42</v>
      </c>
      <c r="G40" s="5">
        <v>60</v>
      </c>
      <c r="H40" s="5">
        <f t="shared" si="6"/>
        <v>24</v>
      </c>
      <c r="I40" s="5">
        <f t="shared" si="7"/>
        <v>22</v>
      </c>
      <c r="J40" s="5">
        <f t="shared" si="8"/>
        <v>106</v>
      </c>
      <c r="K40" s="5" t="s">
        <v>154</v>
      </c>
      <c r="L40" s="5" t="s">
        <v>19</v>
      </c>
      <c r="M40" s="5" t="s">
        <v>13</v>
      </c>
    </row>
    <row r="41" spans="1:13" s="7" customFormat="1" ht="48" customHeight="1" x14ac:dyDescent="0.4">
      <c r="A41" s="4">
        <v>31</v>
      </c>
      <c r="B41" s="5">
        <v>61770</v>
      </c>
      <c r="C41" s="5" t="s">
        <v>39</v>
      </c>
      <c r="D41" s="6">
        <v>34758</v>
      </c>
      <c r="E41" s="6">
        <v>39126</v>
      </c>
      <c r="F41" s="5" t="s">
        <v>95</v>
      </c>
      <c r="G41" s="5">
        <v>60</v>
      </c>
      <c r="H41" s="5">
        <f t="shared" si="6"/>
        <v>23</v>
      </c>
      <c r="I41" s="5">
        <f t="shared" si="7"/>
        <v>22</v>
      </c>
      <c r="J41" s="5">
        <f t="shared" si="8"/>
        <v>105</v>
      </c>
      <c r="K41" s="5" t="s">
        <v>154</v>
      </c>
      <c r="L41" s="5" t="s">
        <v>40</v>
      </c>
      <c r="M41" s="5" t="s">
        <v>13</v>
      </c>
    </row>
    <row r="42" spans="1:13" s="7" customFormat="1" ht="48" customHeight="1" x14ac:dyDescent="0.4">
      <c r="A42" s="4">
        <v>32</v>
      </c>
      <c r="B42" s="5">
        <v>92903</v>
      </c>
      <c r="C42" s="5" t="s">
        <v>47</v>
      </c>
      <c r="D42" s="6">
        <v>35006</v>
      </c>
      <c r="E42" s="6">
        <v>39126</v>
      </c>
      <c r="F42" s="5" t="s">
        <v>42</v>
      </c>
      <c r="G42" s="5">
        <v>60</v>
      </c>
      <c r="H42" s="5">
        <f t="shared" si="6"/>
        <v>23</v>
      </c>
      <c r="I42" s="5">
        <f t="shared" si="7"/>
        <v>22</v>
      </c>
      <c r="J42" s="5">
        <f t="shared" si="8"/>
        <v>105</v>
      </c>
      <c r="K42" s="5" t="s">
        <v>154</v>
      </c>
      <c r="L42" s="5" t="s">
        <v>48</v>
      </c>
      <c r="M42" s="5" t="s">
        <v>13</v>
      </c>
    </row>
    <row r="43" spans="1:13" s="7" customFormat="1" ht="48" customHeight="1" x14ac:dyDescent="0.4">
      <c r="A43" s="4">
        <v>33</v>
      </c>
      <c r="B43" s="5">
        <v>93405</v>
      </c>
      <c r="C43" s="5" t="s">
        <v>138</v>
      </c>
      <c r="D43" s="6">
        <v>34335</v>
      </c>
      <c r="E43" s="6">
        <v>39491</v>
      </c>
      <c r="F43" s="5" t="s">
        <v>42</v>
      </c>
      <c r="G43" s="5">
        <v>60</v>
      </c>
      <c r="H43" s="5">
        <f t="shared" si="6"/>
        <v>24</v>
      </c>
      <c r="I43" s="5">
        <f t="shared" si="7"/>
        <v>20</v>
      </c>
      <c r="J43" s="5">
        <f t="shared" si="8"/>
        <v>104</v>
      </c>
      <c r="K43" s="5" t="s">
        <v>154</v>
      </c>
      <c r="L43" s="5" t="s">
        <v>23</v>
      </c>
      <c r="M43" s="5" t="s">
        <v>13</v>
      </c>
    </row>
    <row r="44" spans="1:13" s="7" customFormat="1" ht="48" customHeight="1" x14ac:dyDescent="0.4">
      <c r="A44" s="4">
        <v>34</v>
      </c>
      <c r="B44" s="5">
        <v>1126285</v>
      </c>
      <c r="C44" s="5" t="s">
        <v>55</v>
      </c>
      <c r="D44" s="6">
        <v>34619</v>
      </c>
      <c r="E44" s="6">
        <v>39491</v>
      </c>
      <c r="F44" s="5" t="s">
        <v>56</v>
      </c>
      <c r="G44" s="5">
        <v>60</v>
      </c>
      <c r="H44" s="5">
        <f t="shared" si="6"/>
        <v>24</v>
      </c>
      <c r="I44" s="5">
        <f t="shared" si="7"/>
        <v>20</v>
      </c>
      <c r="J44" s="5">
        <f t="shared" si="8"/>
        <v>104</v>
      </c>
      <c r="K44" s="5" t="s">
        <v>154</v>
      </c>
      <c r="L44" s="5" t="s">
        <v>57</v>
      </c>
      <c r="M44" s="5" t="s">
        <v>13</v>
      </c>
    </row>
    <row r="45" spans="1:13" s="7" customFormat="1" ht="48" customHeight="1" x14ac:dyDescent="0.4">
      <c r="A45" s="4">
        <v>35</v>
      </c>
      <c r="B45" s="5">
        <v>93064</v>
      </c>
      <c r="C45" s="5" t="s">
        <v>53</v>
      </c>
      <c r="D45" s="6">
        <v>35103</v>
      </c>
      <c r="E45" s="6">
        <v>39126</v>
      </c>
      <c r="F45" s="5" t="s">
        <v>95</v>
      </c>
      <c r="G45" s="5">
        <v>60</v>
      </c>
      <c r="H45" s="5">
        <f t="shared" si="6"/>
        <v>22</v>
      </c>
      <c r="I45" s="5">
        <f t="shared" si="7"/>
        <v>22</v>
      </c>
      <c r="J45" s="5">
        <f t="shared" si="8"/>
        <v>104</v>
      </c>
      <c r="K45" s="5" t="s">
        <v>154</v>
      </c>
      <c r="L45" s="5" t="s">
        <v>54</v>
      </c>
      <c r="M45" s="5" t="s">
        <v>13</v>
      </c>
    </row>
    <row r="46" spans="1:13" s="7" customFormat="1" ht="48" customHeight="1" x14ac:dyDescent="0.4">
      <c r="A46" s="4">
        <v>36</v>
      </c>
      <c r="B46" s="5">
        <v>1052421</v>
      </c>
      <c r="C46" s="5" t="s">
        <v>16</v>
      </c>
      <c r="D46" s="6">
        <v>35146</v>
      </c>
      <c r="E46" s="6">
        <v>39126</v>
      </c>
      <c r="F46" s="5" t="s">
        <v>59</v>
      </c>
      <c r="G46" s="5">
        <v>60</v>
      </c>
      <c r="H46" s="5">
        <f t="shared" si="6"/>
        <v>22</v>
      </c>
      <c r="I46" s="5">
        <f t="shared" si="7"/>
        <v>22</v>
      </c>
      <c r="J46" s="5">
        <f t="shared" si="8"/>
        <v>104</v>
      </c>
      <c r="K46" s="5" t="s">
        <v>154</v>
      </c>
      <c r="L46" s="5" t="s">
        <v>17</v>
      </c>
      <c r="M46" s="5" t="s">
        <v>60</v>
      </c>
    </row>
    <row r="47" spans="1:13" s="7" customFormat="1" ht="48" customHeight="1" x14ac:dyDescent="0.4">
      <c r="A47" s="4">
        <v>37</v>
      </c>
      <c r="B47" s="5">
        <v>61780</v>
      </c>
      <c r="C47" s="5" t="s">
        <v>144</v>
      </c>
      <c r="D47" s="6">
        <v>34751</v>
      </c>
      <c r="E47" s="6">
        <v>39491</v>
      </c>
      <c r="F47" s="5" t="s">
        <v>145</v>
      </c>
      <c r="G47" s="5">
        <v>60</v>
      </c>
      <c r="H47" s="5">
        <f t="shared" si="6"/>
        <v>23</v>
      </c>
      <c r="I47" s="5">
        <f t="shared" si="7"/>
        <v>20</v>
      </c>
      <c r="J47" s="5">
        <f t="shared" si="8"/>
        <v>103</v>
      </c>
      <c r="K47" s="5" t="s">
        <v>154</v>
      </c>
      <c r="L47" s="5" t="s">
        <v>146</v>
      </c>
      <c r="M47" s="5" t="s">
        <v>13</v>
      </c>
    </row>
    <row r="48" spans="1:13" s="7" customFormat="1" ht="48" customHeight="1" x14ac:dyDescent="0.4">
      <c r="A48" s="4">
        <v>38</v>
      </c>
      <c r="B48" s="5">
        <v>61804</v>
      </c>
      <c r="C48" s="5" t="s">
        <v>142</v>
      </c>
      <c r="D48" s="6">
        <v>34753</v>
      </c>
      <c r="E48" s="6">
        <v>39491</v>
      </c>
      <c r="F48" s="5" t="s">
        <v>98</v>
      </c>
      <c r="G48" s="5">
        <v>60</v>
      </c>
      <c r="H48" s="5">
        <f t="shared" si="6"/>
        <v>23</v>
      </c>
      <c r="I48" s="5">
        <f t="shared" si="7"/>
        <v>20</v>
      </c>
      <c r="J48" s="5">
        <f t="shared" si="8"/>
        <v>103</v>
      </c>
      <c r="K48" s="5" t="s">
        <v>154</v>
      </c>
      <c r="L48" s="5" t="s">
        <v>143</v>
      </c>
      <c r="M48" s="5" t="s">
        <v>13</v>
      </c>
    </row>
    <row r="49" spans="1:13" s="7" customFormat="1" ht="48" customHeight="1" x14ac:dyDescent="0.4">
      <c r="A49" s="4">
        <v>39</v>
      </c>
      <c r="B49" s="5">
        <v>61875</v>
      </c>
      <c r="C49" s="5" t="s">
        <v>140</v>
      </c>
      <c r="D49" s="6">
        <v>34757</v>
      </c>
      <c r="E49" s="6">
        <v>39491</v>
      </c>
      <c r="F49" s="5" t="s">
        <v>95</v>
      </c>
      <c r="G49" s="5">
        <v>60</v>
      </c>
      <c r="H49" s="5">
        <f t="shared" si="6"/>
        <v>23</v>
      </c>
      <c r="I49" s="5">
        <f t="shared" si="7"/>
        <v>20</v>
      </c>
      <c r="J49" s="5">
        <f t="shared" si="8"/>
        <v>103</v>
      </c>
      <c r="K49" s="5" t="s">
        <v>154</v>
      </c>
      <c r="L49" s="5" t="s">
        <v>141</v>
      </c>
      <c r="M49" s="5" t="s">
        <v>13</v>
      </c>
    </row>
    <row r="50" spans="1:13" s="7" customFormat="1" ht="48" customHeight="1" x14ac:dyDescent="0.4">
      <c r="A50" s="4">
        <v>40</v>
      </c>
      <c r="B50" s="5">
        <v>61776</v>
      </c>
      <c r="C50" s="5" t="s">
        <v>147</v>
      </c>
      <c r="D50" s="6">
        <v>34759</v>
      </c>
      <c r="E50" s="6">
        <v>39491</v>
      </c>
      <c r="F50" s="5" t="s">
        <v>148</v>
      </c>
      <c r="G50" s="5">
        <v>60</v>
      </c>
      <c r="H50" s="5">
        <f t="shared" si="6"/>
        <v>23</v>
      </c>
      <c r="I50" s="5">
        <f t="shared" si="7"/>
        <v>20</v>
      </c>
      <c r="J50" s="5">
        <f t="shared" si="8"/>
        <v>103</v>
      </c>
      <c r="K50" s="5" t="s">
        <v>154</v>
      </c>
      <c r="L50" s="5" t="s">
        <v>149</v>
      </c>
      <c r="M50" s="5" t="s">
        <v>13</v>
      </c>
    </row>
    <row r="51" spans="1:13" s="7" customFormat="1" ht="48" customHeight="1" x14ac:dyDescent="0.4">
      <c r="A51" s="4">
        <v>41</v>
      </c>
      <c r="B51" s="5">
        <v>93407</v>
      </c>
      <c r="C51" s="5" t="s">
        <v>136</v>
      </c>
      <c r="D51" s="6">
        <v>35174</v>
      </c>
      <c r="E51" s="6">
        <v>39491</v>
      </c>
      <c r="F51" s="5" t="s">
        <v>137</v>
      </c>
      <c r="G51" s="5">
        <v>60</v>
      </c>
      <c r="H51" s="5">
        <f t="shared" si="6"/>
        <v>22</v>
      </c>
      <c r="I51" s="5">
        <f t="shared" si="7"/>
        <v>20</v>
      </c>
      <c r="J51" s="5">
        <f t="shared" si="8"/>
        <v>102</v>
      </c>
      <c r="K51" s="5" t="s">
        <v>154</v>
      </c>
      <c r="L51" s="5" t="s">
        <v>15</v>
      </c>
      <c r="M51" s="5" t="s">
        <v>13</v>
      </c>
    </row>
    <row r="52" spans="1:13" s="7" customFormat="1" ht="48" customHeight="1" x14ac:dyDescent="0.4">
      <c r="A52" s="4">
        <v>42</v>
      </c>
      <c r="B52" s="5">
        <v>1125801</v>
      </c>
      <c r="C52" s="5" t="s">
        <v>14</v>
      </c>
      <c r="D52" s="6">
        <v>34943</v>
      </c>
      <c r="E52" s="6">
        <v>39126</v>
      </c>
      <c r="F52" s="5" t="s">
        <v>58</v>
      </c>
      <c r="G52" s="5">
        <v>48</v>
      </c>
      <c r="H52" s="5">
        <f t="shared" si="6"/>
        <v>23</v>
      </c>
      <c r="I52" s="5">
        <f t="shared" si="7"/>
        <v>22</v>
      </c>
      <c r="J52" s="5">
        <f t="shared" si="8"/>
        <v>93</v>
      </c>
      <c r="K52" s="5" t="s">
        <v>154</v>
      </c>
      <c r="L52" s="5" t="s">
        <v>15</v>
      </c>
      <c r="M52" s="5" t="s">
        <v>13</v>
      </c>
    </row>
    <row r="53" spans="1:13" s="7" customFormat="1" ht="48" customHeight="1" x14ac:dyDescent="0.4">
      <c r="A53" s="4">
        <v>43</v>
      </c>
      <c r="B53" s="5">
        <v>329339</v>
      </c>
      <c r="C53" s="5" t="s">
        <v>52</v>
      </c>
      <c r="D53" s="6">
        <v>32334</v>
      </c>
      <c r="E53" s="6">
        <v>39126</v>
      </c>
      <c r="F53" s="5" t="s">
        <v>13</v>
      </c>
      <c r="G53" s="5"/>
      <c r="H53" s="5">
        <f t="shared" si="6"/>
        <v>30</v>
      </c>
      <c r="I53" s="5">
        <f t="shared" si="7"/>
        <v>22</v>
      </c>
      <c r="J53" s="5">
        <f t="shared" si="8"/>
        <v>52</v>
      </c>
      <c r="K53" s="5" t="s">
        <v>154</v>
      </c>
      <c r="L53" s="5" t="s">
        <v>23</v>
      </c>
      <c r="M53" s="5" t="s">
        <v>13</v>
      </c>
    </row>
    <row r="54" spans="1:13" s="7" customFormat="1" ht="48" customHeight="1" x14ac:dyDescent="0.4">
      <c r="A54" s="4">
        <v>44</v>
      </c>
      <c r="B54" s="5">
        <v>315979</v>
      </c>
      <c r="C54" s="5" t="s">
        <v>22</v>
      </c>
      <c r="D54" s="6">
        <v>32334</v>
      </c>
      <c r="E54" s="6">
        <v>39126</v>
      </c>
      <c r="F54" s="5" t="s">
        <v>13</v>
      </c>
      <c r="G54" s="5"/>
      <c r="H54" s="5">
        <f t="shared" si="6"/>
        <v>30</v>
      </c>
      <c r="I54" s="5">
        <f t="shared" si="7"/>
        <v>22</v>
      </c>
      <c r="J54" s="5">
        <f t="shared" si="8"/>
        <v>52</v>
      </c>
      <c r="K54" s="5" t="s">
        <v>154</v>
      </c>
      <c r="L54" s="5" t="s">
        <v>23</v>
      </c>
      <c r="M54" s="5" t="s">
        <v>13</v>
      </c>
    </row>
    <row r="55" spans="1:13" s="7" customFormat="1" ht="48" customHeight="1" x14ac:dyDescent="0.4">
      <c r="A55" s="4">
        <v>45</v>
      </c>
      <c r="B55" s="5">
        <v>329355</v>
      </c>
      <c r="C55" s="5" t="s">
        <v>31</v>
      </c>
      <c r="D55" s="6">
        <v>32334</v>
      </c>
      <c r="E55" s="6">
        <v>39126</v>
      </c>
      <c r="F55" s="5" t="s">
        <v>13</v>
      </c>
      <c r="G55" s="5"/>
      <c r="H55" s="5">
        <f t="shared" si="6"/>
        <v>30</v>
      </c>
      <c r="I55" s="5">
        <f t="shared" si="7"/>
        <v>22</v>
      </c>
      <c r="J55" s="5">
        <f t="shared" si="8"/>
        <v>52</v>
      </c>
      <c r="K55" s="5" t="s">
        <v>154</v>
      </c>
      <c r="L55" s="5" t="s">
        <v>32</v>
      </c>
      <c r="M55" s="5" t="s">
        <v>13</v>
      </c>
    </row>
    <row r="56" spans="1:13" s="7" customFormat="1" ht="48" customHeight="1" x14ac:dyDescent="0.4">
      <c r="A56" s="4">
        <v>46</v>
      </c>
      <c r="B56" s="5">
        <v>329358</v>
      </c>
      <c r="C56" s="5" t="s">
        <v>33</v>
      </c>
      <c r="D56" s="6">
        <v>32334</v>
      </c>
      <c r="E56" s="6">
        <v>39126</v>
      </c>
      <c r="F56" s="5" t="s">
        <v>13</v>
      </c>
      <c r="G56" s="5"/>
      <c r="H56" s="5">
        <f t="shared" si="6"/>
        <v>30</v>
      </c>
      <c r="I56" s="5">
        <f t="shared" si="7"/>
        <v>22</v>
      </c>
      <c r="J56" s="5">
        <f t="shared" si="8"/>
        <v>52</v>
      </c>
      <c r="K56" s="5" t="s">
        <v>154</v>
      </c>
      <c r="L56" s="5" t="s">
        <v>15</v>
      </c>
      <c r="M56" s="5" t="s">
        <v>13</v>
      </c>
    </row>
    <row r="57" spans="1:13" s="7" customFormat="1" ht="48" customHeight="1" x14ac:dyDescent="0.4">
      <c r="A57" s="4">
        <v>47</v>
      </c>
      <c r="B57" s="5">
        <v>329340</v>
      </c>
      <c r="C57" s="5" t="s">
        <v>30</v>
      </c>
      <c r="D57" s="6">
        <v>32334</v>
      </c>
      <c r="E57" s="6">
        <v>39126</v>
      </c>
      <c r="F57" s="5" t="s">
        <v>13</v>
      </c>
      <c r="G57" s="5"/>
      <c r="H57" s="5">
        <f t="shared" si="6"/>
        <v>30</v>
      </c>
      <c r="I57" s="5">
        <f t="shared" si="7"/>
        <v>22</v>
      </c>
      <c r="J57" s="5">
        <f t="shared" si="8"/>
        <v>52</v>
      </c>
      <c r="K57" s="5" t="s">
        <v>154</v>
      </c>
      <c r="L57" s="5" t="s">
        <v>15</v>
      </c>
      <c r="M57" s="5" t="s">
        <v>13</v>
      </c>
    </row>
    <row r="58" spans="1:13" s="7" customFormat="1" ht="48" customHeight="1" x14ac:dyDescent="0.4">
      <c r="A58" s="4">
        <v>48</v>
      </c>
      <c r="B58" s="5">
        <v>329330</v>
      </c>
      <c r="C58" s="5" t="s">
        <v>27</v>
      </c>
      <c r="D58" s="6">
        <v>32334</v>
      </c>
      <c r="E58" s="6">
        <v>39126</v>
      </c>
      <c r="F58" s="5" t="s">
        <v>13</v>
      </c>
      <c r="G58" s="5"/>
      <c r="H58" s="5">
        <f t="shared" si="6"/>
        <v>30</v>
      </c>
      <c r="I58" s="5">
        <f t="shared" si="7"/>
        <v>22</v>
      </c>
      <c r="J58" s="5">
        <f t="shared" si="8"/>
        <v>52</v>
      </c>
      <c r="K58" s="5" t="s">
        <v>154</v>
      </c>
      <c r="L58" s="5" t="s">
        <v>15</v>
      </c>
      <c r="M58" s="5" t="s">
        <v>13</v>
      </c>
    </row>
    <row r="59" spans="1:13" s="7" customFormat="1" ht="48" customHeight="1" x14ac:dyDescent="0.4">
      <c r="A59" s="4">
        <v>49</v>
      </c>
      <c r="B59" s="5">
        <v>315983</v>
      </c>
      <c r="C59" s="5" t="s">
        <v>24</v>
      </c>
      <c r="D59" s="6">
        <v>32334</v>
      </c>
      <c r="E59" s="6">
        <v>39126</v>
      </c>
      <c r="F59" s="5" t="s">
        <v>13</v>
      </c>
      <c r="G59" s="5"/>
      <c r="H59" s="5">
        <f t="shared" si="6"/>
        <v>30</v>
      </c>
      <c r="I59" s="5">
        <f t="shared" si="7"/>
        <v>22</v>
      </c>
      <c r="J59" s="5">
        <f t="shared" si="8"/>
        <v>52</v>
      </c>
      <c r="K59" s="5" t="s">
        <v>154</v>
      </c>
      <c r="L59" s="5" t="s">
        <v>15</v>
      </c>
      <c r="M59" s="5" t="s">
        <v>13</v>
      </c>
    </row>
    <row r="60" spans="1:13" s="7" customFormat="1" ht="48" customHeight="1" x14ac:dyDescent="0.4">
      <c r="A60" s="4">
        <v>50</v>
      </c>
      <c r="B60" s="5">
        <v>329331</v>
      </c>
      <c r="C60" s="5" t="s">
        <v>28</v>
      </c>
      <c r="D60" s="6">
        <v>32334</v>
      </c>
      <c r="E60" s="6">
        <v>39126</v>
      </c>
      <c r="F60" s="5" t="s">
        <v>13</v>
      </c>
      <c r="G60" s="5"/>
      <c r="H60" s="5">
        <f t="shared" si="6"/>
        <v>30</v>
      </c>
      <c r="I60" s="5">
        <f t="shared" si="7"/>
        <v>22</v>
      </c>
      <c r="J60" s="5">
        <f t="shared" si="8"/>
        <v>52</v>
      </c>
      <c r="K60" s="5" t="s">
        <v>154</v>
      </c>
      <c r="L60" s="5" t="s">
        <v>29</v>
      </c>
      <c r="M60" s="5" t="s">
        <v>13</v>
      </c>
    </row>
    <row r="61" spans="1:13" s="7" customFormat="1" ht="48" customHeight="1" x14ac:dyDescent="0.4">
      <c r="A61" s="4">
        <v>51</v>
      </c>
      <c r="B61" s="5">
        <v>329329</v>
      </c>
      <c r="C61" s="5" t="s">
        <v>25</v>
      </c>
      <c r="D61" s="6">
        <v>32334</v>
      </c>
      <c r="E61" s="6">
        <v>39126</v>
      </c>
      <c r="F61" s="5" t="s">
        <v>13</v>
      </c>
      <c r="G61" s="5"/>
      <c r="H61" s="5">
        <f t="shared" si="6"/>
        <v>30</v>
      </c>
      <c r="I61" s="5">
        <f t="shared" si="7"/>
        <v>22</v>
      </c>
      <c r="J61" s="5">
        <f t="shared" si="8"/>
        <v>52</v>
      </c>
      <c r="K61" s="5" t="s">
        <v>154</v>
      </c>
      <c r="L61" s="5" t="s">
        <v>26</v>
      </c>
      <c r="M61" s="5" t="s">
        <v>13</v>
      </c>
    </row>
    <row r="62" spans="1:13" s="7" customFormat="1" ht="48" customHeight="1" x14ac:dyDescent="0.4">
      <c r="A62" s="4">
        <v>52</v>
      </c>
      <c r="B62" s="5">
        <v>838255</v>
      </c>
      <c r="C62" s="5" t="s">
        <v>34</v>
      </c>
      <c r="D62" s="6">
        <v>34344</v>
      </c>
      <c r="E62" s="6">
        <v>39126</v>
      </c>
      <c r="F62" s="5" t="s">
        <v>13</v>
      </c>
      <c r="G62" s="5"/>
      <c r="H62" s="5">
        <f t="shared" si="6"/>
        <v>24</v>
      </c>
      <c r="I62" s="5">
        <f t="shared" si="7"/>
        <v>22</v>
      </c>
      <c r="J62" s="5">
        <f t="shared" si="8"/>
        <v>46</v>
      </c>
      <c r="K62" s="5" t="s">
        <v>154</v>
      </c>
      <c r="L62" s="5" t="s">
        <v>35</v>
      </c>
      <c r="M62" s="5" t="s">
        <v>13</v>
      </c>
    </row>
    <row r="63" spans="1:13" ht="18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s="7" customFormat="1" ht="48" customHeight="1" x14ac:dyDescent="0.4">
      <c r="A64" s="4">
        <v>53</v>
      </c>
      <c r="B64" s="5">
        <v>691308</v>
      </c>
      <c r="C64" s="5" t="s">
        <v>106</v>
      </c>
      <c r="D64" s="6">
        <v>28723</v>
      </c>
      <c r="E64" s="6">
        <v>39491</v>
      </c>
      <c r="F64" s="5" t="s">
        <v>82</v>
      </c>
      <c r="G64" s="5">
        <v>45</v>
      </c>
      <c r="H64" s="5">
        <f>(2018-YEAR(D64))</f>
        <v>40</v>
      </c>
      <c r="I64" s="5">
        <f>(2018-YEAR(E64))*2</f>
        <v>20</v>
      </c>
      <c r="J64" s="5">
        <f>G64+H64+I64</f>
        <v>105</v>
      </c>
      <c r="K64" s="5" t="s">
        <v>154</v>
      </c>
      <c r="L64" s="5" t="s">
        <v>107</v>
      </c>
      <c r="M64" s="5" t="s">
        <v>108</v>
      </c>
    </row>
    <row r="65" spans="1:13" s="7" customFormat="1" ht="48" customHeight="1" x14ac:dyDescent="0.4">
      <c r="A65" s="4">
        <v>54</v>
      </c>
      <c r="B65" s="5">
        <v>281243</v>
      </c>
      <c r="C65" s="5" t="s">
        <v>115</v>
      </c>
      <c r="D65" s="6">
        <v>31408</v>
      </c>
      <c r="E65" s="6">
        <v>39491</v>
      </c>
      <c r="F65" s="5" t="s">
        <v>95</v>
      </c>
      <c r="G65" s="5">
        <v>51</v>
      </c>
      <c r="H65" s="5">
        <f>(2018-YEAR(D65))</f>
        <v>33</v>
      </c>
      <c r="I65" s="5">
        <f>(2018-YEAR(E65))*2</f>
        <v>20</v>
      </c>
      <c r="J65" s="5">
        <f>G65+H65+I65</f>
        <v>104</v>
      </c>
      <c r="K65" s="5" t="s">
        <v>154</v>
      </c>
      <c r="L65" s="5" t="s">
        <v>116</v>
      </c>
      <c r="M65" s="5" t="s">
        <v>117</v>
      </c>
    </row>
    <row r="66" spans="1:13" s="7" customFormat="1" ht="48" customHeight="1" x14ac:dyDescent="0.4">
      <c r="A66" s="4">
        <v>55</v>
      </c>
      <c r="B66" s="5">
        <v>881312</v>
      </c>
      <c r="C66" s="5" t="s">
        <v>74</v>
      </c>
      <c r="D66" s="6">
        <v>31407</v>
      </c>
      <c r="E66" s="6">
        <v>39491</v>
      </c>
      <c r="F66" s="5" t="s">
        <v>13</v>
      </c>
      <c r="G66" s="5"/>
      <c r="H66" s="5">
        <f>(2018-YEAR(D66))</f>
        <v>33</v>
      </c>
      <c r="I66" s="5">
        <f>(2018-YEAR(E66))*2</f>
        <v>20</v>
      </c>
      <c r="J66" s="5">
        <f>G66+H66+I66</f>
        <v>53</v>
      </c>
      <c r="K66" s="5" t="s">
        <v>154</v>
      </c>
      <c r="L66" s="5" t="s">
        <v>75</v>
      </c>
      <c r="M66" s="5" t="s">
        <v>76</v>
      </c>
    </row>
    <row r="67" spans="1:13" s="7" customFormat="1" ht="48" customHeight="1" x14ac:dyDescent="0.4">
      <c r="A67" s="4">
        <v>56</v>
      </c>
      <c r="B67" s="5">
        <v>232273</v>
      </c>
      <c r="C67" s="5" t="s">
        <v>123</v>
      </c>
      <c r="D67" s="6">
        <v>30606</v>
      </c>
      <c r="E67" s="6">
        <v>39491</v>
      </c>
      <c r="F67" s="5" t="s">
        <v>124</v>
      </c>
      <c r="G67" s="5">
        <v>57</v>
      </c>
      <c r="H67" s="5">
        <f>(2018-YEAR(D67))</f>
        <v>35</v>
      </c>
      <c r="I67" s="5">
        <f>(2018-YEAR(E67))*2</f>
        <v>20</v>
      </c>
      <c r="J67" s="5">
        <f>G67+H67+I67</f>
        <v>112</v>
      </c>
      <c r="K67" s="5" t="s">
        <v>154</v>
      </c>
      <c r="L67" s="5" t="s">
        <v>125</v>
      </c>
      <c r="M67" s="5" t="s">
        <v>126</v>
      </c>
    </row>
    <row r="68" spans="1:13" s="7" customFormat="1" ht="48" customHeight="1" x14ac:dyDescent="0.4">
      <c r="A68" s="4">
        <v>57</v>
      </c>
      <c r="B68" s="5">
        <v>840690</v>
      </c>
      <c r="C68" s="5" t="s">
        <v>36</v>
      </c>
      <c r="D68" s="6">
        <v>34222</v>
      </c>
      <c r="E68" s="6">
        <v>39126</v>
      </c>
      <c r="F68" s="5" t="s">
        <v>42</v>
      </c>
      <c r="G68" s="5">
        <v>60</v>
      </c>
      <c r="H68" s="5">
        <f>(2018-YEAR(D68))</f>
        <v>25</v>
      </c>
      <c r="I68" s="5">
        <f>(2018-YEAR(E68))*2</f>
        <v>22</v>
      </c>
      <c r="J68" s="5">
        <f>G68+H68+I68</f>
        <v>107</v>
      </c>
      <c r="K68" s="5" t="s">
        <v>154</v>
      </c>
      <c r="L68" s="5" t="s">
        <v>37</v>
      </c>
      <c r="M68" s="5" t="s">
        <v>105</v>
      </c>
    </row>
  </sheetData>
  <sortState ref="A15:M63">
    <sortCondition descending="1" ref="J15:J63"/>
    <sortCondition ref="D15:D63"/>
    <sortCondition ref="E15:E63"/>
    <sortCondition ref="L15:L63"/>
  </sortState>
  <mergeCells count="3">
    <mergeCell ref="A6:M6"/>
    <mergeCell ref="A7:M7"/>
    <mergeCell ref="A5:M5"/>
  </mergeCells>
  <pageMargins left="0.7" right="0.7" top="0.75" bottom="0.75" header="0.3" footer="0.3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topLeftCell="D15" zoomScale="60" workbookViewId="0">
      <selection activeCell="F20" sqref="F20"/>
    </sheetView>
  </sheetViews>
  <sheetFormatPr baseColWidth="10" defaultRowHeight="18.75" customHeight="1" x14ac:dyDescent="0.25"/>
  <cols>
    <col min="1" max="1" width="21" style="3" bestFit="1" customWidth="1"/>
    <col min="2" max="2" width="20.5703125" style="3" bestFit="1" customWidth="1"/>
    <col min="3" max="3" width="69.7109375" style="3" bestFit="1" customWidth="1"/>
    <col min="4" max="4" width="29.5703125" style="3" bestFit="1" customWidth="1"/>
    <col min="5" max="5" width="30.140625" style="3" customWidth="1"/>
    <col min="6" max="6" width="69.85546875" style="3" bestFit="1" customWidth="1"/>
    <col min="7" max="7" width="22.28515625" style="3" bestFit="1" customWidth="1"/>
    <col min="8" max="8" width="22.5703125" style="3" customWidth="1"/>
    <col min="9" max="9" width="27.7109375" style="3" bestFit="1" customWidth="1"/>
    <col min="10" max="10" width="69.5703125" style="3" customWidth="1"/>
    <col min="11" max="16384" width="11.42578125" style="3"/>
  </cols>
  <sheetData>
    <row r="1" spans="1:10" ht="46.5" customHeight="1" x14ac:dyDescent="0.25"/>
    <row r="2" spans="1:10" ht="46.5" customHeight="1" x14ac:dyDescent="0.25"/>
    <row r="3" spans="1:10" ht="46.5" customHeight="1" x14ac:dyDescent="0.25"/>
    <row r="4" spans="1:10" ht="46.5" customHeight="1" thickBot="1" x14ac:dyDescent="0.3"/>
    <row r="5" spans="1:10" ht="56.25" customHeight="1" x14ac:dyDescent="0.75">
      <c r="A5" s="18" t="s">
        <v>151</v>
      </c>
      <c r="B5" s="19"/>
      <c r="C5" s="19"/>
      <c r="D5" s="19"/>
      <c r="E5" s="19"/>
      <c r="F5" s="19"/>
      <c r="G5" s="19"/>
      <c r="H5" s="19"/>
      <c r="I5" s="19"/>
      <c r="J5" s="20"/>
    </row>
    <row r="6" spans="1:10" s="1" customFormat="1" ht="56.25" customHeight="1" x14ac:dyDescent="0.75">
      <c r="A6" s="12" t="s">
        <v>152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s="1" customFormat="1" ht="55.5" customHeight="1" thickBot="1" x14ac:dyDescent="0.8">
      <c r="A7" s="15" t="s">
        <v>150</v>
      </c>
      <c r="B7" s="16"/>
      <c r="C7" s="16"/>
      <c r="D7" s="16"/>
      <c r="E7" s="16"/>
      <c r="F7" s="16"/>
      <c r="G7" s="16"/>
      <c r="H7" s="16"/>
      <c r="I7" s="16"/>
      <c r="J7" s="17"/>
    </row>
    <row r="9" spans="1:10" ht="67.5" customHeight="1" x14ac:dyDescent="0.2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9</v>
      </c>
      <c r="H9" s="2" t="s">
        <v>10</v>
      </c>
      <c r="I9" s="2" t="s">
        <v>11</v>
      </c>
      <c r="J9" s="2" t="s">
        <v>12</v>
      </c>
    </row>
    <row r="10" spans="1:10" s="7" customFormat="1" ht="48" customHeight="1" x14ac:dyDescent="0.4">
      <c r="A10" s="4">
        <v>1</v>
      </c>
      <c r="B10" s="5">
        <v>967654</v>
      </c>
      <c r="C10" s="5" t="s">
        <v>64</v>
      </c>
      <c r="D10" s="6">
        <v>29115</v>
      </c>
      <c r="E10" s="6">
        <v>39491</v>
      </c>
      <c r="F10" s="5" t="s">
        <v>65</v>
      </c>
      <c r="G10" s="5">
        <v>119</v>
      </c>
      <c r="H10" s="5" t="s">
        <v>153</v>
      </c>
      <c r="I10" s="5" t="s">
        <v>66</v>
      </c>
      <c r="J10" s="5" t="s">
        <v>67</v>
      </c>
    </row>
    <row r="11" spans="1:10" s="7" customFormat="1" ht="48" customHeight="1" x14ac:dyDescent="0.4">
      <c r="A11" s="4">
        <v>2</v>
      </c>
      <c r="B11" s="5">
        <v>677092</v>
      </c>
      <c r="C11" s="5" t="s">
        <v>109</v>
      </c>
      <c r="D11" s="6">
        <v>28491</v>
      </c>
      <c r="E11" s="6">
        <v>39491</v>
      </c>
      <c r="F11" s="5" t="s">
        <v>110</v>
      </c>
      <c r="G11" s="5">
        <v>120</v>
      </c>
      <c r="H11" s="5" t="s">
        <v>153</v>
      </c>
      <c r="I11" s="5" t="s">
        <v>111</v>
      </c>
      <c r="J11" s="5" t="s">
        <v>67</v>
      </c>
    </row>
    <row r="12" spans="1:10" s="7" customFormat="1" ht="48" customHeight="1" x14ac:dyDescent="0.4">
      <c r="A12" s="4">
        <v>3</v>
      </c>
      <c r="B12" s="5">
        <v>218977</v>
      </c>
      <c r="C12" s="5" t="s">
        <v>127</v>
      </c>
      <c r="D12" s="6">
        <v>30291</v>
      </c>
      <c r="E12" s="6">
        <v>39491</v>
      </c>
      <c r="F12" s="5" t="s">
        <v>128</v>
      </c>
      <c r="G12" s="5">
        <v>116</v>
      </c>
      <c r="H12" s="5" t="s">
        <v>153</v>
      </c>
      <c r="I12" s="5" t="s">
        <v>111</v>
      </c>
      <c r="J12" s="5" t="s">
        <v>67</v>
      </c>
    </row>
    <row r="13" spans="1:10" s="7" customFormat="1" ht="48" customHeight="1" x14ac:dyDescent="0.4">
      <c r="A13" s="4">
        <v>4</v>
      </c>
      <c r="B13" s="5">
        <v>208091</v>
      </c>
      <c r="C13" s="5" t="s">
        <v>129</v>
      </c>
      <c r="D13" s="6">
        <v>30435</v>
      </c>
      <c r="E13" s="6">
        <v>39491</v>
      </c>
      <c r="F13" s="5" t="s">
        <v>103</v>
      </c>
      <c r="G13" s="5">
        <v>115</v>
      </c>
      <c r="H13" s="5" t="s">
        <v>153</v>
      </c>
      <c r="I13" s="5" t="s">
        <v>130</v>
      </c>
      <c r="J13" s="5" t="s">
        <v>67</v>
      </c>
    </row>
    <row r="14" spans="1:10" s="7" customFormat="1" ht="48" customHeight="1" x14ac:dyDescent="0.4">
      <c r="A14" s="4">
        <v>5</v>
      </c>
      <c r="B14" s="5">
        <v>974560</v>
      </c>
      <c r="C14" s="5" t="s">
        <v>61</v>
      </c>
      <c r="D14" s="6">
        <v>29469</v>
      </c>
      <c r="E14" s="6">
        <v>39491</v>
      </c>
      <c r="F14" s="5" t="s">
        <v>62</v>
      </c>
      <c r="G14" s="5">
        <v>118</v>
      </c>
      <c r="H14" s="5" t="s">
        <v>153</v>
      </c>
      <c r="I14" s="5" t="s">
        <v>63</v>
      </c>
      <c r="J14" s="5" t="s">
        <v>13</v>
      </c>
    </row>
    <row r="15" spans="1:10" s="7" customFormat="1" ht="48" customHeight="1" x14ac:dyDescent="0.4">
      <c r="A15" s="4">
        <v>6</v>
      </c>
      <c r="B15" s="5">
        <v>174065</v>
      </c>
      <c r="C15" s="5" t="s">
        <v>133</v>
      </c>
      <c r="D15" s="6">
        <v>29985</v>
      </c>
      <c r="E15" s="6">
        <v>39491</v>
      </c>
      <c r="F15" s="5" t="s">
        <v>134</v>
      </c>
      <c r="G15" s="5">
        <v>116</v>
      </c>
      <c r="H15" s="5" t="s">
        <v>153</v>
      </c>
      <c r="I15" s="5" t="s">
        <v>135</v>
      </c>
      <c r="J15" s="5" t="s">
        <v>13</v>
      </c>
    </row>
    <row r="16" spans="1:10" s="7" customFormat="1" ht="48" customHeight="1" x14ac:dyDescent="0.4">
      <c r="A16" s="4">
        <v>7</v>
      </c>
      <c r="B16" s="5">
        <v>866428</v>
      </c>
      <c r="C16" s="5" t="s">
        <v>94</v>
      </c>
      <c r="D16" s="6">
        <v>30280</v>
      </c>
      <c r="E16" s="6">
        <v>39491</v>
      </c>
      <c r="F16" s="5" t="s">
        <v>95</v>
      </c>
      <c r="G16" s="5">
        <v>116</v>
      </c>
      <c r="H16" s="5" t="s">
        <v>153</v>
      </c>
      <c r="I16" s="5" t="s">
        <v>96</v>
      </c>
      <c r="J16" s="5" t="s">
        <v>13</v>
      </c>
    </row>
    <row r="17" spans="1:10" s="7" customFormat="1" ht="48" customHeight="1" x14ac:dyDescent="0.4">
      <c r="A17" s="4">
        <v>8</v>
      </c>
      <c r="B17" s="5">
        <v>865935</v>
      </c>
      <c r="C17" s="5" t="s">
        <v>100</v>
      </c>
      <c r="D17" s="6">
        <v>30280</v>
      </c>
      <c r="E17" s="6">
        <v>39491</v>
      </c>
      <c r="F17" s="5" t="s">
        <v>69</v>
      </c>
      <c r="G17" s="5">
        <v>116</v>
      </c>
      <c r="H17" s="5" t="s">
        <v>153</v>
      </c>
      <c r="I17" s="5" t="s">
        <v>101</v>
      </c>
      <c r="J17" s="5" t="s">
        <v>13</v>
      </c>
    </row>
    <row r="18" spans="1:10" s="7" customFormat="1" ht="48" customHeight="1" x14ac:dyDescent="0.4">
      <c r="A18" s="4">
        <v>9</v>
      </c>
      <c r="B18" s="5">
        <v>866077</v>
      </c>
      <c r="C18" s="5" t="s">
        <v>97</v>
      </c>
      <c r="D18" s="6">
        <v>30319</v>
      </c>
      <c r="E18" s="6">
        <v>39491</v>
      </c>
      <c r="F18" s="5" t="s">
        <v>98</v>
      </c>
      <c r="G18" s="5">
        <v>115</v>
      </c>
      <c r="H18" s="5" t="s">
        <v>153</v>
      </c>
      <c r="I18" s="5" t="s">
        <v>99</v>
      </c>
      <c r="J18" s="5" t="s">
        <v>13</v>
      </c>
    </row>
    <row r="19" spans="1:10" s="7" customFormat="1" ht="48" customHeight="1" x14ac:dyDescent="0.4">
      <c r="A19" s="4">
        <v>10</v>
      </c>
      <c r="B19" s="5">
        <v>870755</v>
      </c>
      <c r="C19" s="5" t="s">
        <v>93</v>
      </c>
      <c r="D19" s="6">
        <v>30601</v>
      </c>
      <c r="E19" s="6">
        <v>39491</v>
      </c>
      <c r="F19" s="5" t="s">
        <v>80</v>
      </c>
      <c r="G19" s="5">
        <v>115</v>
      </c>
      <c r="H19" s="5" t="s">
        <v>153</v>
      </c>
      <c r="I19" s="5" t="s">
        <v>38</v>
      </c>
      <c r="J19" s="5" t="s">
        <v>13</v>
      </c>
    </row>
    <row r="20" spans="1:10" s="7" customFormat="1" ht="48" customHeight="1" x14ac:dyDescent="0.4">
      <c r="A20" s="4">
        <v>11</v>
      </c>
      <c r="B20" s="5">
        <v>870808</v>
      </c>
      <c r="C20" s="5" t="s">
        <v>90</v>
      </c>
      <c r="D20" s="6">
        <v>30606</v>
      </c>
      <c r="E20" s="6">
        <v>39491</v>
      </c>
      <c r="F20" s="5" t="s">
        <v>91</v>
      </c>
      <c r="G20" s="5">
        <v>115</v>
      </c>
      <c r="H20" s="5" t="s">
        <v>153</v>
      </c>
      <c r="I20" s="5" t="s">
        <v>92</v>
      </c>
      <c r="J20" s="5" t="s">
        <v>13</v>
      </c>
    </row>
    <row r="21" spans="1:10" s="7" customFormat="1" ht="48" customHeight="1" x14ac:dyDescent="0.4">
      <c r="A21" s="4">
        <v>12</v>
      </c>
      <c r="B21" s="5">
        <v>870833</v>
      </c>
      <c r="C21" s="5" t="s">
        <v>81</v>
      </c>
      <c r="D21" s="6">
        <v>30627</v>
      </c>
      <c r="E21" s="6">
        <v>39491</v>
      </c>
      <c r="F21" s="5" t="s">
        <v>82</v>
      </c>
      <c r="G21" s="5">
        <v>115</v>
      </c>
      <c r="H21" s="5" t="s">
        <v>153</v>
      </c>
      <c r="I21" s="5" t="s">
        <v>83</v>
      </c>
      <c r="J21" s="5" t="s">
        <v>13</v>
      </c>
    </row>
    <row r="22" spans="1:10" s="7" customFormat="1" ht="48" customHeight="1" x14ac:dyDescent="0.4">
      <c r="A22" s="4">
        <v>13</v>
      </c>
      <c r="B22" s="5">
        <v>870830</v>
      </c>
      <c r="C22" s="5" t="s">
        <v>84</v>
      </c>
      <c r="D22" s="6">
        <v>30668</v>
      </c>
      <c r="E22" s="6">
        <v>39491</v>
      </c>
      <c r="F22" s="5" t="s">
        <v>85</v>
      </c>
      <c r="G22" s="5">
        <v>115</v>
      </c>
      <c r="H22" s="5" t="s">
        <v>153</v>
      </c>
      <c r="I22" s="5" t="s">
        <v>86</v>
      </c>
      <c r="J22" s="5" t="s">
        <v>13</v>
      </c>
    </row>
  </sheetData>
  <mergeCells count="3">
    <mergeCell ref="A5:J5"/>
    <mergeCell ref="A6:J6"/>
    <mergeCell ref="A7:J7"/>
  </mergeCells>
  <pageMargins left="0.7" right="0.7" top="0.75" bottom="0.75" header="0.3" footer="0.3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2018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Omayma</cp:lastModifiedBy>
  <cp:lastPrinted>2019-10-04T09:13:00Z</cp:lastPrinted>
  <dcterms:created xsi:type="dcterms:W3CDTF">2018-07-05T17:38:16Z</dcterms:created>
  <dcterms:modified xsi:type="dcterms:W3CDTF">2019-10-14T15:28:33Z</dcterms:modified>
</cp:coreProperties>
</file>